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77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514" i="1" l="1"/>
  <c r="E514" i="1"/>
  <c r="F514" i="1"/>
  <c r="H514" i="1"/>
  <c r="I514" i="1"/>
  <c r="J514" i="1"/>
  <c r="K514" i="1"/>
  <c r="L514" i="1"/>
  <c r="M514" i="1"/>
  <c r="N514" i="1"/>
  <c r="O514" i="1"/>
  <c r="C314" i="1"/>
  <c r="C278" i="1"/>
  <c r="C239" i="1"/>
  <c r="G139" i="1"/>
  <c r="C87" i="1"/>
  <c r="G64" i="1"/>
  <c r="O526" i="1" l="1"/>
  <c r="N526" i="1"/>
  <c r="M526" i="1"/>
  <c r="L526" i="1"/>
  <c r="K526" i="1"/>
  <c r="J526" i="1"/>
  <c r="I526" i="1"/>
  <c r="H526" i="1"/>
  <c r="G526" i="1"/>
  <c r="F526" i="1"/>
  <c r="E526" i="1"/>
  <c r="D526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O500" i="1"/>
  <c r="O527" i="1" s="1"/>
  <c r="N500" i="1"/>
  <c r="N527" i="1" s="1"/>
  <c r="M500" i="1"/>
  <c r="M527" i="1" s="1"/>
  <c r="L500" i="1"/>
  <c r="K500" i="1"/>
  <c r="K527" i="1" s="1"/>
  <c r="J500" i="1"/>
  <c r="J527" i="1" s="1"/>
  <c r="I500" i="1"/>
  <c r="H500" i="1"/>
  <c r="G500" i="1"/>
  <c r="F500" i="1"/>
  <c r="F527" i="1" s="1"/>
  <c r="E500" i="1"/>
  <c r="D500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O462" i="1"/>
  <c r="O489" i="1" s="1"/>
  <c r="N462" i="1"/>
  <c r="N489" i="1" s="1"/>
  <c r="M462" i="1"/>
  <c r="M489" i="1" s="1"/>
  <c r="L462" i="1"/>
  <c r="K462" i="1"/>
  <c r="K489" i="1" s="1"/>
  <c r="J462" i="1"/>
  <c r="J489" i="1" s="1"/>
  <c r="I462" i="1"/>
  <c r="I489" i="1" s="1"/>
  <c r="H462" i="1"/>
  <c r="H489" i="1" s="1"/>
  <c r="G462" i="1"/>
  <c r="G489" i="1" s="1"/>
  <c r="F462" i="1"/>
  <c r="E462" i="1"/>
  <c r="E489" i="1" s="1"/>
  <c r="D462" i="1"/>
  <c r="D489" i="1" s="1"/>
  <c r="O451" i="1"/>
  <c r="N451" i="1"/>
  <c r="M451" i="1"/>
  <c r="L451" i="1"/>
  <c r="K451" i="1"/>
  <c r="J451" i="1"/>
  <c r="I451" i="1"/>
  <c r="H451" i="1"/>
  <c r="G451" i="1"/>
  <c r="F451" i="1"/>
  <c r="E451" i="1"/>
  <c r="D451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O439" i="1"/>
  <c r="N439" i="1"/>
  <c r="M439" i="1"/>
  <c r="L439" i="1"/>
  <c r="K439" i="1"/>
  <c r="J439" i="1"/>
  <c r="I439" i="1"/>
  <c r="H439" i="1"/>
  <c r="F439" i="1"/>
  <c r="E439" i="1"/>
  <c r="D439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O426" i="1"/>
  <c r="O452" i="1" s="1"/>
  <c r="N426" i="1"/>
  <c r="N452" i="1" s="1"/>
  <c r="M426" i="1"/>
  <c r="M452" i="1" s="1"/>
  <c r="L426" i="1"/>
  <c r="K426" i="1"/>
  <c r="J426" i="1"/>
  <c r="I426" i="1"/>
  <c r="H426" i="1"/>
  <c r="H452" i="1" s="1"/>
  <c r="G426" i="1"/>
  <c r="F426" i="1"/>
  <c r="E426" i="1"/>
  <c r="E452" i="1" s="1"/>
  <c r="D426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O389" i="1"/>
  <c r="O415" i="1" s="1"/>
  <c r="N389" i="1"/>
  <c r="N415" i="1" s="1"/>
  <c r="M389" i="1"/>
  <c r="M415" i="1" s="1"/>
  <c r="L389" i="1"/>
  <c r="L415" i="1" s="1"/>
  <c r="K389" i="1"/>
  <c r="J389" i="1"/>
  <c r="I389" i="1"/>
  <c r="I415" i="1" s="1"/>
  <c r="H389" i="1"/>
  <c r="H415" i="1" s="1"/>
  <c r="G389" i="1"/>
  <c r="F389" i="1"/>
  <c r="E389" i="1"/>
  <c r="E415" i="1" s="1"/>
  <c r="D389" i="1"/>
  <c r="D214" i="1"/>
  <c r="G370" i="1"/>
  <c r="G366" i="1"/>
  <c r="F366" i="1"/>
  <c r="G19" i="1"/>
  <c r="G14" i="1"/>
  <c r="O358" i="1"/>
  <c r="D19" i="1"/>
  <c r="E19" i="1"/>
  <c r="F19" i="1"/>
  <c r="H19" i="1"/>
  <c r="I19" i="1"/>
  <c r="J19" i="1"/>
  <c r="K19" i="1"/>
  <c r="L19" i="1"/>
  <c r="M19" i="1"/>
  <c r="N19" i="1"/>
  <c r="O19" i="1"/>
  <c r="N358" i="1"/>
  <c r="M358" i="1"/>
  <c r="L358" i="1"/>
  <c r="K358" i="1"/>
  <c r="J358" i="1"/>
  <c r="I358" i="1"/>
  <c r="H358" i="1"/>
  <c r="G358" i="1"/>
  <c r="F358" i="1"/>
  <c r="E358" i="1"/>
  <c r="D358" i="1"/>
  <c r="D340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D206" i="1"/>
  <c r="D169" i="1"/>
  <c r="D130" i="1"/>
  <c r="D76" i="1"/>
  <c r="D113" i="1"/>
  <c r="O92" i="1"/>
  <c r="N92" i="1"/>
  <c r="M92" i="1"/>
  <c r="L92" i="1"/>
  <c r="K92" i="1"/>
  <c r="J92" i="1"/>
  <c r="I92" i="1"/>
  <c r="H92" i="1"/>
  <c r="G92" i="1"/>
  <c r="F92" i="1"/>
  <c r="E92" i="1"/>
  <c r="D92" i="1"/>
  <c r="D303" i="1"/>
  <c r="E206" i="1"/>
  <c r="D143" i="1"/>
  <c r="D151" i="1"/>
  <c r="E113" i="1"/>
  <c r="D56" i="1"/>
  <c r="O76" i="1"/>
  <c r="O56" i="1" s="1"/>
  <c r="N76" i="1"/>
  <c r="N56" i="1" s="1"/>
  <c r="M76" i="1"/>
  <c r="L76" i="1"/>
  <c r="L56" i="1" s="1"/>
  <c r="K76" i="1"/>
  <c r="K56" i="1" s="1"/>
  <c r="J76" i="1"/>
  <c r="J56" i="1" s="1"/>
  <c r="I76" i="1"/>
  <c r="I56" i="1" s="1"/>
  <c r="H76" i="1"/>
  <c r="H56" i="1"/>
  <c r="O125" i="1"/>
  <c r="N125" i="1"/>
  <c r="M125" i="1"/>
  <c r="L125" i="1"/>
  <c r="K125" i="1"/>
  <c r="J125" i="1"/>
  <c r="I125" i="1"/>
  <c r="H125" i="1"/>
  <c r="O239" i="1"/>
  <c r="N239" i="1"/>
  <c r="M239" i="1"/>
  <c r="L239" i="1"/>
  <c r="K239" i="1"/>
  <c r="J239" i="1"/>
  <c r="I239" i="1"/>
  <c r="H239" i="1"/>
  <c r="G314" i="1"/>
  <c r="H314" i="1"/>
  <c r="I314" i="1"/>
  <c r="J314" i="1"/>
  <c r="K314" i="1"/>
  <c r="L314" i="1"/>
  <c r="M314" i="1"/>
  <c r="N314" i="1"/>
  <c r="O314" i="1"/>
  <c r="G87" i="1"/>
  <c r="O87" i="1"/>
  <c r="N87" i="1"/>
  <c r="M87" i="1"/>
  <c r="L87" i="1"/>
  <c r="K87" i="1"/>
  <c r="J87" i="1"/>
  <c r="I87" i="1"/>
  <c r="H87" i="1"/>
  <c r="O278" i="1"/>
  <c r="N278" i="1"/>
  <c r="M278" i="1"/>
  <c r="L278" i="1"/>
  <c r="K278" i="1"/>
  <c r="J278" i="1"/>
  <c r="I278" i="1"/>
  <c r="H278" i="1"/>
  <c r="G278" i="1"/>
  <c r="H14" i="1"/>
  <c r="O14" i="1"/>
  <c r="N14" i="1"/>
  <c r="M14" i="1"/>
  <c r="L14" i="1"/>
  <c r="K14" i="1"/>
  <c r="J14" i="1"/>
  <c r="I14" i="1"/>
  <c r="O33" i="1"/>
  <c r="N33" i="1"/>
  <c r="M33" i="1"/>
  <c r="L33" i="1"/>
  <c r="K33" i="1"/>
  <c r="J33" i="1"/>
  <c r="I33" i="1"/>
  <c r="H33" i="1"/>
  <c r="G33" i="1"/>
  <c r="F33" i="1"/>
  <c r="E33" i="1"/>
  <c r="D33" i="1"/>
  <c r="D14" i="1"/>
  <c r="O39" i="1"/>
  <c r="N39" i="1"/>
  <c r="M39" i="1"/>
  <c r="L39" i="1"/>
  <c r="K39" i="1"/>
  <c r="J39" i="1"/>
  <c r="I39" i="1"/>
  <c r="H39" i="1"/>
  <c r="G39" i="1"/>
  <c r="E39" i="1"/>
  <c r="F39" i="1"/>
  <c r="D39" i="1"/>
  <c r="J169" i="1"/>
  <c r="I169" i="1"/>
  <c r="H169" i="1"/>
  <c r="D64" i="1"/>
  <c r="D377" i="1"/>
  <c r="D370" i="1"/>
  <c r="D366" i="1"/>
  <c r="D353" i="1"/>
  <c r="D334" i="1"/>
  <c r="D330" i="1"/>
  <c r="D314" i="1"/>
  <c r="D296" i="1"/>
  <c r="D292" i="1"/>
  <c r="D278" i="1"/>
  <c r="D266" i="1"/>
  <c r="D257" i="1"/>
  <c r="D253" i="1"/>
  <c r="D239" i="1"/>
  <c r="D226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D201" i="1"/>
  <c r="D189" i="1"/>
  <c r="D181" i="1"/>
  <c r="D177" i="1"/>
  <c r="D164" i="1"/>
  <c r="D125" i="1"/>
  <c r="D106" i="1"/>
  <c r="D102" i="1"/>
  <c r="D87" i="1"/>
  <c r="D68" i="1"/>
  <c r="D51" i="1"/>
  <c r="D29" i="1"/>
  <c r="O370" i="1"/>
  <c r="N370" i="1"/>
  <c r="M370" i="1"/>
  <c r="L370" i="1"/>
  <c r="K370" i="1"/>
  <c r="J370" i="1"/>
  <c r="I370" i="1"/>
  <c r="H370" i="1"/>
  <c r="E370" i="1"/>
  <c r="F370" i="1"/>
  <c r="O334" i="1"/>
  <c r="N334" i="1"/>
  <c r="M334" i="1"/>
  <c r="M341" i="1" s="1"/>
  <c r="L334" i="1"/>
  <c r="K334" i="1"/>
  <c r="J334" i="1"/>
  <c r="I334" i="1"/>
  <c r="H334" i="1"/>
  <c r="G334" i="1"/>
  <c r="F334" i="1"/>
  <c r="E334" i="1"/>
  <c r="H303" i="1"/>
  <c r="O296" i="1"/>
  <c r="N296" i="1"/>
  <c r="M296" i="1"/>
  <c r="L296" i="1"/>
  <c r="K296" i="1"/>
  <c r="J296" i="1"/>
  <c r="I296" i="1"/>
  <c r="H296" i="1"/>
  <c r="G296" i="1"/>
  <c r="F296" i="1"/>
  <c r="E296" i="1"/>
  <c r="M253" i="1"/>
  <c r="N257" i="1"/>
  <c r="N266" i="1"/>
  <c r="O257" i="1"/>
  <c r="M257" i="1"/>
  <c r="L257" i="1"/>
  <c r="K257" i="1"/>
  <c r="J257" i="1"/>
  <c r="I257" i="1"/>
  <c r="H257" i="1"/>
  <c r="G257" i="1"/>
  <c r="F257" i="1"/>
  <c r="E257" i="1"/>
  <c r="O206" i="1"/>
  <c r="N206" i="1"/>
  <c r="M206" i="1"/>
  <c r="L206" i="1"/>
  <c r="K206" i="1"/>
  <c r="J206" i="1"/>
  <c r="I206" i="1"/>
  <c r="H206" i="1"/>
  <c r="G206" i="1"/>
  <c r="F206" i="1"/>
  <c r="O169" i="1"/>
  <c r="N169" i="1"/>
  <c r="M169" i="1"/>
  <c r="L169" i="1"/>
  <c r="K169" i="1"/>
  <c r="G169" i="1"/>
  <c r="F169" i="1"/>
  <c r="E169" i="1"/>
  <c r="O181" i="1"/>
  <c r="N181" i="1"/>
  <c r="M181" i="1"/>
  <c r="L181" i="1"/>
  <c r="J181" i="1"/>
  <c r="K181" i="1"/>
  <c r="I181" i="1"/>
  <c r="H181" i="1"/>
  <c r="G181" i="1"/>
  <c r="F181" i="1"/>
  <c r="E181" i="1"/>
  <c r="O130" i="1"/>
  <c r="N130" i="1"/>
  <c r="M130" i="1"/>
  <c r="L130" i="1"/>
  <c r="K130" i="1"/>
  <c r="J130" i="1"/>
  <c r="I130" i="1"/>
  <c r="H130" i="1"/>
  <c r="G130" i="1"/>
  <c r="F130" i="1"/>
  <c r="E130" i="1"/>
  <c r="O143" i="1"/>
  <c r="N143" i="1"/>
  <c r="M143" i="1"/>
  <c r="L143" i="1"/>
  <c r="K143" i="1"/>
  <c r="J143" i="1"/>
  <c r="H143" i="1"/>
  <c r="I143" i="1"/>
  <c r="G143" i="1"/>
  <c r="F143" i="1"/>
  <c r="E143" i="1"/>
  <c r="O106" i="1"/>
  <c r="N106" i="1"/>
  <c r="M106" i="1"/>
  <c r="L106" i="1"/>
  <c r="K106" i="1"/>
  <c r="J106" i="1"/>
  <c r="I106" i="1"/>
  <c r="H106" i="1"/>
  <c r="G106" i="1"/>
  <c r="F106" i="1"/>
  <c r="E106" i="1"/>
  <c r="O113" i="1"/>
  <c r="N113" i="1"/>
  <c r="M113" i="1"/>
  <c r="L113" i="1"/>
  <c r="K113" i="1"/>
  <c r="J113" i="1"/>
  <c r="I113" i="1"/>
  <c r="H113" i="1"/>
  <c r="O68" i="1"/>
  <c r="N68" i="1"/>
  <c r="M68" i="1"/>
  <c r="L68" i="1"/>
  <c r="K68" i="1"/>
  <c r="J68" i="1"/>
  <c r="I68" i="1"/>
  <c r="H68" i="1"/>
  <c r="G68" i="1"/>
  <c r="F68" i="1"/>
  <c r="E68" i="1"/>
  <c r="O340" i="1"/>
  <c r="N340" i="1"/>
  <c r="M340" i="1"/>
  <c r="L340" i="1"/>
  <c r="K340" i="1"/>
  <c r="J340" i="1"/>
  <c r="I340" i="1"/>
  <c r="H340" i="1"/>
  <c r="F226" i="1"/>
  <c r="G377" i="1"/>
  <c r="G76" i="1"/>
  <c r="G340" i="1"/>
  <c r="F340" i="1"/>
  <c r="E340" i="1"/>
  <c r="E214" i="1"/>
  <c r="F76" i="1"/>
  <c r="E76" i="1"/>
  <c r="G56" i="1"/>
  <c r="F56" i="1"/>
  <c r="E56" i="1"/>
  <c r="F377" i="1"/>
  <c r="G303" i="1"/>
  <c r="E292" i="1"/>
  <c r="G266" i="1"/>
  <c r="E239" i="1"/>
  <c r="F239" i="1"/>
  <c r="G239" i="1"/>
  <c r="F214" i="1"/>
  <c r="E189" i="1"/>
  <c r="E177" i="1"/>
  <c r="D139" i="1"/>
  <c r="G125" i="1"/>
  <c r="F125" i="1"/>
  <c r="E125" i="1"/>
  <c r="F87" i="1"/>
  <c r="E87" i="1"/>
  <c r="F14" i="1"/>
  <c r="E14" i="1"/>
  <c r="F314" i="1"/>
  <c r="E314" i="1"/>
  <c r="G151" i="1"/>
  <c r="G113" i="1"/>
  <c r="F113" i="1"/>
  <c r="G330" i="1"/>
  <c r="G292" i="1"/>
  <c r="F278" i="1"/>
  <c r="E278" i="1"/>
  <c r="F64" i="1"/>
  <c r="E64" i="1"/>
  <c r="G29" i="1"/>
  <c r="E102" i="1"/>
  <c r="E377" i="1"/>
  <c r="E353" i="1"/>
  <c r="E366" i="1"/>
  <c r="E330" i="1"/>
  <c r="E29" i="1"/>
  <c r="E51" i="1"/>
  <c r="E139" i="1"/>
  <c r="E151" i="1"/>
  <c r="E164" i="1"/>
  <c r="E201" i="1"/>
  <c r="E226" i="1"/>
  <c r="E253" i="1"/>
  <c r="E266" i="1"/>
  <c r="E303" i="1"/>
  <c r="F102" i="1"/>
  <c r="F353" i="1"/>
  <c r="F330" i="1"/>
  <c r="F29" i="1"/>
  <c r="F51" i="1"/>
  <c r="F139" i="1"/>
  <c r="F151" i="1"/>
  <c r="F164" i="1"/>
  <c r="F177" i="1"/>
  <c r="F189" i="1"/>
  <c r="F201" i="1"/>
  <c r="F253" i="1"/>
  <c r="F266" i="1"/>
  <c r="F292" i="1"/>
  <c r="F303" i="1"/>
  <c r="G102" i="1"/>
  <c r="G353" i="1"/>
  <c r="G51" i="1"/>
  <c r="G164" i="1"/>
  <c r="G177" i="1"/>
  <c r="G189" i="1"/>
  <c r="G201" i="1"/>
  <c r="G214" i="1"/>
  <c r="G226" i="1"/>
  <c r="G253" i="1"/>
  <c r="H29" i="1"/>
  <c r="H51" i="1"/>
  <c r="H64" i="1"/>
  <c r="H102" i="1"/>
  <c r="H139" i="1"/>
  <c r="H151" i="1"/>
  <c r="H164" i="1"/>
  <c r="H177" i="1"/>
  <c r="H189" i="1"/>
  <c r="H201" i="1"/>
  <c r="H214" i="1"/>
  <c r="H226" i="1"/>
  <c r="H253" i="1"/>
  <c r="H266" i="1"/>
  <c r="H292" i="1"/>
  <c r="H330" i="1"/>
  <c r="H353" i="1"/>
  <c r="H366" i="1"/>
  <c r="H377" i="1"/>
  <c r="I29" i="1"/>
  <c r="I51" i="1"/>
  <c r="I64" i="1"/>
  <c r="I102" i="1"/>
  <c r="I139" i="1"/>
  <c r="I151" i="1"/>
  <c r="I164" i="1"/>
  <c r="I177" i="1"/>
  <c r="I189" i="1"/>
  <c r="I201" i="1"/>
  <c r="I214" i="1"/>
  <c r="I226" i="1"/>
  <c r="I253" i="1"/>
  <c r="I266" i="1"/>
  <c r="I292" i="1"/>
  <c r="I303" i="1"/>
  <c r="I330" i="1"/>
  <c r="I353" i="1"/>
  <c r="I366" i="1"/>
  <c r="I377" i="1"/>
  <c r="J29" i="1"/>
  <c r="J51" i="1"/>
  <c r="J64" i="1"/>
  <c r="J102" i="1"/>
  <c r="J139" i="1"/>
  <c r="J151" i="1"/>
  <c r="J164" i="1"/>
  <c r="J177" i="1"/>
  <c r="J189" i="1"/>
  <c r="J201" i="1"/>
  <c r="J214" i="1"/>
  <c r="J226" i="1"/>
  <c r="J253" i="1"/>
  <c r="J266" i="1"/>
  <c r="J292" i="1"/>
  <c r="J303" i="1"/>
  <c r="J330" i="1"/>
  <c r="J353" i="1"/>
  <c r="J366" i="1"/>
  <c r="J377" i="1"/>
  <c r="K29" i="1"/>
  <c r="K51" i="1"/>
  <c r="K64" i="1"/>
  <c r="K102" i="1"/>
  <c r="K139" i="1"/>
  <c r="K151" i="1"/>
  <c r="K164" i="1"/>
  <c r="K177" i="1"/>
  <c r="K189" i="1"/>
  <c r="K201" i="1"/>
  <c r="K214" i="1"/>
  <c r="K226" i="1"/>
  <c r="K253" i="1"/>
  <c r="K266" i="1"/>
  <c r="K292" i="1"/>
  <c r="K303" i="1"/>
  <c r="K330" i="1"/>
  <c r="K353" i="1"/>
  <c r="K366" i="1"/>
  <c r="K377" i="1"/>
  <c r="L29" i="1"/>
  <c r="L51" i="1"/>
  <c r="L64" i="1"/>
  <c r="L102" i="1"/>
  <c r="L139" i="1"/>
  <c r="L151" i="1"/>
  <c r="L164" i="1"/>
  <c r="L177" i="1"/>
  <c r="L189" i="1"/>
  <c r="L201" i="1"/>
  <c r="L214" i="1"/>
  <c r="L226" i="1"/>
  <c r="L253" i="1"/>
  <c r="L266" i="1"/>
  <c r="L292" i="1"/>
  <c r="L303" i="1"/>
  <c r="L330" i="1"/>
  <c r="L353" i="1"/>
  <c r="L366" i="1"/>
  <c r="L377" i="1"/>
  <c r="M29" i="1"/>
  <c r="M51" i="1"/>
  <c r="M64" i="1"/>
  <c r="M102" i="1"/>
  <c r="M139" i="1"/>
  <c r="M151" i="1"/>
  <c r="M164" i="1"/>
  <c r="M177" i="1"/>
  <c r="M189" i="1"/>
  <c r="M201" i="1"/>
  <c r="M214" i="1"/>
  <c r="M226" i="1"/>
  <c r="M266" i="1"/>
  <c r="M292" i="1"/>
  <c r="M303" i="1"/>
  <c r="M330" i="1"/>
  <c r="M353" i="1"/>
  <c r="M366" i="1"/>
  <c r="M377" i="1"/>
  <c r="N29" i="1"/>
  <c r="N40" i="1" s="1"/>
  <c r="N51" i="1"/>
  <c r="N64" i="1"/>
  <c r="N102" i="1"/>
  <c r="N139" i="1"/>
  <c r="N151" i="1"/>
  <c r="N164" i="1"/>
  <c r="N177" i="1"/>
  <c r="N189" i="1"/>
  <c r="N201" i="1"/>
  <c r="N214" i="1"/>
  <c r="N226" i="1"/>
  <c r="N253" i="1"/>
  <c r="N292" i="1"/>
  <c r="N303" i="1"/>
  <c r="N330" i="1"/>
  <c r="N353" i="1"/>
  <c r="N366" i="1"/>
  <c r="N377" i="1"/>
  <c r="O29" i="1"/>
  <c r="O51" i="1"/>
  <c r="O64" i="1"/>
  <c r="O102" i="1"/>
  <c r="O139" i="1"/>
  <c r="O151" i="1"/>
  <c r="O164" i="1"/>
  <c r="O177" i="1"/>
  <c r="O189" i="1"/>
  <c r="O201" i="1"/>
  <c r="O214" i="1"/>
  <c r="O226" i="1"/>
  <c r="O253" i="1"/>
  <c r="O266" i="1"/>
  <c r="O292" i="1"/>
  <c r="O303" i="1"/>
  <c r="O330" i="1"/>
  <c r="O353" i="1"/>
  <c r="O366" i="1"/>
  <c r="O377" i="1"/>
  <c r="M56" i="1"/>
  <c r="F452" i="1" l="1"/>
  <c r="L378" i="1"/>
  <c r="L227" i="1"/>
  <c r="N152" i="1"/>
  <c r="F267" i="1"/>
  <c r="E190" i="1"/>
  <c r="F378" i="1"/>
  <c r="M114" i="1"/>
  <c r="D341" i="1"/>
  <c r="G40" i="1"/>
  <c r="D415" i="1"/>
  <c r="L152" i="1"/>
  <c r="L77" i="1"/>
  <c r="K227" i="1"/>
  <c r="J227" i="1"/>
  <c r="I152" i="1"/>
  <c r="J452" i="1"/>
  <c r="J152" i="1"/>
  <c r="O227" i="1"/>
  <c r="O341" i="1"/>
  <c r="O40" i="1"/>
  <c r="H227" i="1"/>
  <c r="E40" i="1"/>
  <c r="E152" i="1"/>
  <c r="G114" i="1"/>
  <c r="G415" i="1"/>
  <c r="K452" i="1"/>
  <c r="E527" i="1"/>
  <c r="I527" i="1"/>
  <c r="K341" i="1"/>
  <c r="G152" i="1"/>
  <c r="D114" i="1"/>
  <c r="F40" i="1"/>
  <c r="G304" i="1"/>
  <c r="O304" i="1"/>
  <c r="N378" i="1"/>
  <c r="G378" i="1"/>
  <c r="G267" i="1"/>
  <c r="D77" i="1"/>
  <c r="H114" i="1"/>
  <c r="L114" i="1"/>
  <c r="G452" i="1"/>
  <c r="F152" i="1"/>
  <c r="D527" i="1"/>
  <c r="I378" i="1"/>
  <c r="H77" i="1"/>
  <c r="G190" i="1"/>
  <c r="J114" i="1"/>
  <c r="M40" i="1"/>
  <c r="J341" i="1"/>
  <c r="L267" i="1"/>
  <c r="J415" i="1"/>
  <c r="H378" i="1"/>
  <c r="H267" i="1"/>
  <c r="H152" i="1"/>
  <c r="F304" i="1"/>
  <c r="I341" i="1"/>
  <c r="D452" i="1"/>
  <c r="L452" i="1"/>
  <c r="L527" i="1"/>
  <c r="J77" i="1"/>
  <c r="I227" i="1"/>
  <c r="E304" i="1"/>
  <c r="I40" i="1"/>
  <c r="O378" i="1"/>
  <c r="J267" i="1"/>
  <c r="N114" i="1"/>
  <c r="M190" i="1"/>
  <c r="F227" i="1"/>
  <c r="E227" i="1"/>
  <c r="D152" i="1"/>
  <c r="L341" i="1"/>
  <c r="F415" i="1"/>
  <c r="D190" i="1"/>
  <c r="D304" i="1"/>
  <c r="J40" i="1"/>
  <c r="O114" i="1"/>
  <c r="N190" i="1"/>
  <c r="M227" i="1"/>
  <c r="K304" i="1"/>
  <c r="J304" i="1"/>
  <c r="I190" i="1"/>
  <c r="G227" i="1"/>
  <c r="F77" i="1"/>
  <c r="E77" i="1"/>
  <c r="E378" i="1"/>
  <c r="E341" i="1"/>
  <c r="E114" i="1"/>
  <c r="E267" i="1"/>
  <c r="F341" i="1"/>
  <c r="K114" i="1"/>
  <c r="K40" i="1"/>
  <c r="I304" i="1"/>
  <c r="M304" i="1"/>
  <c r="I114" i="1"/>
  <c r="H341" i="1"/>
  <c r="N267" i="1"/>
  <c r="I77" i="1"/>
  <c r="I452" i="1"/>
  <c r="L489" i="1"/>
  <c r="O190" i="1"/>
  <c r="O77" i="1"/>
  <c r="N227" i="1"/>
  <c r="N77" i="1"/>
  <c r="M378" i="1"/>
  <c r="M152" i="1"/>
  <c r="M77" i="1"/>
  <c r="L304" i="1"/>
  <c r="L190" i="1"/>
  <c r="K378" i="1"/>
  <c r="K190" i="1"/>
  <c r="K77" i="1"/>
  <c r="J378" i="1"/>
  <c r="J190" i="1"/>
  <c r="H190" i="1"/>
  <c r="F190" i="1"/>
  <c r="F114" i="1"/>
  <c r="I267" i="1"/>
  <c r="M267" i="1"/>
  <c r="H304" i="1"/>
  <c r="D227" i="1"/>
  <c r="D267" i="1"/>
  <c r="D378" i="1"/>
  <c r="L40" i="1"/>
  <c r="D40" i="1"/>
  <c r="H40" i="1"/>
  <c r="N304" i="1"/>
  <c r="N341" i="1"/>
  <c r="G341" i="1"/>
  <c r="K267" i="1"/>
  <c r="O267" i="1"/>
  <c r="K152" i="1"/>
  <c r="O152" i="1"/>
  <c r="K415" i="1"/>
  <c r="F489" i="1"/>
  <c r="H527" i="1"/>
  <c r="G77" i="1"/>
</calcChain>
</file>

<file path=xl/sharedStrings.xml><?xml version="1.0" encoding="utf-8"?>
<sst xmlns="http://schemas.openxmlformats.org/spreadsheetml/2006/main" count="756" uniqueCount="112">
  <si>
    <t>А</t>
  </si>
  <si>
    <t>В1</t>
  </si>
  <si>
    <t>С</t>
  </si>
  <si>
    <t>Е</t>
  </si>
  <si>
    <t>P</t>
  </si>
  <si>
    <t>Fe</t>
  </si>
  <si>
    <t>каша рисовая молочная</t>
  </si>
  <si>
    <t>чай с сахаром</t>
  </si>
  <si>
    <t>хлеб пшеничный</t>
  </si>
  <si>
    <t>сыр твердый</t>
  </si>
  <si>
    <t>завтрак</t>
  </si>
  <si>
    <t>масло сливочное</t>
  </si>
  <si>
    <t>всего</t>
  </si>
  <si>
    <t>булочка</t>
  </si>
  <si>
    <t>обед</t>
  </si>
  <si>
    <t>салат из белокочанной капусты</t>
  </si>
  <si>
    <t>хлеб ржаной</t>
  </si>
  <si>
    <t>полдник</t>
  </si>
  <si>
    <t>какао с молоком</t>
  </si>
  <si>
    <t>ужин</t>
  </si>
  <si>
    <t>куры отварные</t>
  </si>
  <si>
    <t>макаронные изделия отварные</t>
  </si>
  <si>
    <t>печенье</t>
  </si>
  <si>
    <t xml:space="preserve">плов </t>
  </si>
  <si>
    <t xml:space="preserve">кефир </t>
  </si>
  <si>
    <t>йогурт</t>
  </si>
  <si>
    <t>рыба запеченная</t>
  </si>
  <si>
    <t>всего за день</t>
  </si>
  <si>
    <t>омлет натуральный</t>
  </si>
  <si>
    <t>сосиска отварная</t>
  </si>
  <si>
    <t>рассольник со сметаной</t>
  </si>
  <si>
    <t>каша гречневая рассыпчатая</t>
  </si>
  <si>
    <t xml:space="preserve">оладьи </t>
  </si>
  <si>
    <t>котлета из кур</t>
  </si>
  <si>
    <t>голубцы ленивые</t>
  </si>
  <si>
    <t>5 день</t>
  </si>
  <si>
    <t>вафли</t>
  </si>
  <si>
    <t>суп картофельный с горохом</t>
  </si>
  <si>
    <t xml:space="preserve">мясо тушеное </t>
  </si>
  <si>
    <t>рагу из овощей</t>
  </si>
  <si>
    <t>250/10</t>
  </si>
  <si>
    <t>винегрет овощной</t>
  </si>
  <si>
    <t xml:space="preserve">тефтели мясные </t>
  </si>
  <si>
    <t>сырники из творога</t>
  </si>
  <si>
    <t>запеканка картофельная с мясом</t>
  </si>
  <si>
    <t>10 день</t>
  </si>
  <si>
    <t>каша пшенная молочная</t>
  </si>
  <si>
    <t>яйцо вареное</t>
  </si>
  <si>
    <t>Пищевые вещества, г</t>
  </si>
  <si>
    <t>Б</t>
  </si>
  <si>
    <t>Ж</t>
  </si>
  <si>
    <t>У</t>
  </si>
  <si>
    <t xml:space="preserve">рис отварной </t>
  </si>
  <si>
    <t>каша молочная "Дружба"</t>
  </si>
  <si>
    <t>салат из свеклы и яблок с м/р</t>
  </si>
  <si>
    <t>каша геркулесовая молочная</t>
  </si>
  <si>
    <t>каша гречневая с молоком</t>
  </si>
  <si>
    <t>рыба припущенная</t>
  </si>
  <si>
    <t>суп картофельный со сметаной</t>
  </si>
  <si>
    <t>запеканка из творога</t>
  </si>
  <si>
    <t>икра кабачковая</t>
  </si>
  <si>
    <t>№ рец.</t>
  </si>
  <si>
    <t>Прием пищи, наименование блюда</t>
  </si>
  <si>
    <t>Масса порции,г</t>
  </si>
  <si>
    <t>Витамины, мг</t>
  </si>
  <si>
    <t>Минеральные вещества, мг</t>
  </si>
  <si>
    <t>Ca</t>
  </si>
  <si>
    <t>Mg</t>
  </si>
  <si>
    <t>Эн. ценность (ккал)</t>
  </si>
  <si>
    <t xml:space="preserve">фрукт </t>
  </si>
  <si>
    <t>запеканка манная с изюмом</t>
  </si>
  <si>
    <t>пирожок с яблоком</t>
  </si>
  <si>
    <t>фрукт</t>
  </si>
  <si>
    <t>Возрастная категория: 7-11 лет</t>
  </si>
  <si>
    <t>котлета</t>
  </si>
  <si>
    <t>компот из смеси сухофруктов</t>
  </si>
  <si>
    <t>пудинг из творога (запеченный)</t>
  </si>
  <si>
    <t xml:space="preserve">сок </t>
  </si>
  <si>
    <t>ТТК №1</t>
  </si>
  <si>
    <t>борщ с капустой и карт. со смет.</t>
  </si>
  <si>
    <t>пюре картофельное</t>
  </si>
  <si>
    <t xml:space="preserve">гуляш </t>
  </si>
  <si>
    <t>молоко кипяченое</t>
  </si>
  <si>
    <t>суп с мак.изд. и картофелем</t>
  </si>
  <si>
    <t>котлета рыбная</t>
  </si>
  <si>
    <t>ТТК №2</t>
  </si>
  <si>
    <t>ТТК №3</t>
  </si>
  <si>
    <t>щи из свежей капусты со смет.</t>
  </si>
  <si>
    <t>ТТК№4</t>
  </si>
  <si>
    <t>сельдь с луком</t>
  </si>
  <si>
    <t>рассольник ленинградский со смет.</t>
  </si>
  <si>
    <t>ТТК №4</t>
  </si>
  <si>
    <t>ТТК№1</t>
  </si>
  <si>
    <t>ТТК№2</t>
  </si>
  <si>
    <t xml:space="preserve">каша манная молочная </t>
  </si>
  <si>
    <t>второй завтрак</t>
  </si>
  <si>
    <t>суп картофельный с крупой рис. и фрикадельками</t>
  </si>
  <si>
    <t>250/25</t>
  </si>
  <si>
    <t>капуста тушеная</t>
  </si>
  <si>
    <t>11 день</t>
  </si>
  <si>
    <t>13 день</t>
  </si>
  <si>
    <t>14 день</t>
  </si>
  <si>
    <t>инт.№5</t>
  </si>
  <si>
    <t xml:space="preserve">2 день </t>
  </si>
  <si>
    <t>3 день</t>
  </si>
  <si>
    <t>4 день</t>
  </si>
  <si>
    <t>6 день</t>
  </si>
  <si>
    <t>7 день</t>
  </si>
  <si>
    <t>8 день</t>
  </si>
  <si>
    <t xml:space="preserve">9 день </t>
  </si>
  <si>
    <t>12 день</t>
  </si>
  <si>
    <t xml:space="preserve"> 784.3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</si>
</sst>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0" fillId="3" borderId="0" xfId="0" applyFill="1"/>
    <xf numFmtId="0" fontId="0" fillId="4" borderId="0" xfId="0" applyFill="1"/>
    <xf numFmtId="0" fontId="2" fillId="4" borderId="0" xfId="0" applyFont="1" applyFill="1"/>
    <xf numFmtId="0" fontId="0" fillId="5" borderId="0" xfId="0" applyFill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164" fontId="5" fillId="4" borderId="1" xfId="0" applyNumberFormat="1" applyFont="1" applyFill="1" applyBorder="1"/>
    <xf numFmtId="1" fontId="5" fillId="4" borderId="1" xfId="0" applyNumberFormat="1" applyFont="1" applyFill="1" applyBorder="1" applyAlignment="1">
      <alignment horizontal="center"/>
    </xf>
    <xf numFmtId="164" fontId="4" fillId="4" borderId="0" xfId="0" applyNumberFormat="1" applyFont="1" applyFill="1"/>
    <xf numFmtId="164" fontId="5" fillId="4" borderId="0" xfId="0" applyNumberFormat="1" applyFont="1" applyFill="1"/>
    <xf numFmtId="164" fontId="12" fillId="4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/>
    <xf numFmtId="164" fontId="4" fillId="4" borderId="0" xfId="0" applyNumberFormat="1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164" fontId="5" fillId="4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4" fillId="2" borderId="0" xfId="0" applyNumberFormat="1" applyFont="1" applyFill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164" fontId="5" fillId="4" borderId="3" xfId="0" applyNumberFormat="1" applyFont="1" applyFill="1" applyBorder="1" applyAlignment="1">
      <alignment wrapText="1"/>
    </xf>
    <xf numFmtId="0" fontId="0" fillId="6" borderId="0" xfId="0" applyFill="1"/>
    <xf numFmtId="0" fontId="5" fillId="4" borderId="1" xfId="0" applyNumberFormat="1" applyFont="1" applyFill="1" applyBorder="1" applyAlignment="1">
      <alignment horizontal="center"/>
    </xf>
    <xf numFmtId="0" fontId="3" fillId="4" borderId="0" xfId="0" applyFont="1" applyFill="1"/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  <xf numFmtId="0" fontId="0" fillId="2" borderId="0" xfId="0" applyFont="1" applyFill="1"/>
    <xf numFmtId="164" fontId="13" fillId="4" borderId="1" xfId="0" applyNumberFormat="1" applyFont="1" applyFill="1" applyBorder="1" applyAlignment="1">
      <alignment horizontal="center"/>
    </xf>
    <xf numFmtId="0" fontId="11" fillId="4" borderId="0" xfId="0" applyFont="1" applyFill="1" applyAlignment="1">
      <alignment horizontal="left" wrapText="1"/>
    </xf>
    <xf numFmtId="164" fontId="12" fillId="0" borderId="1" xfId="0" applyNumberFormat="1" applyFont="1" applyBorder="1" applyAlignment="1">
      <alignment horizontal="center" vertical="center"/>
    </xf>
    <xf numFmtId="164" fontId="9" fillId="4" borderId="5" xfId="0" applyNumberFormat="1" applyFont="1" applyFill="1" applyBorder="1" applyAlignment="1">
      <alignment horizontal="center"/>
    </xf>
    <xf numFmtId="164" fontId="9" fillId="4" borderId="6" xfId="0" applyNumberFormat="1" applyFont="1" applyFill="1" applyBorder="1" applyAlignment="1">
      <alignment horizontal="center"/>
    </xf>
    <xf numFmtId="164" fontId="9" fillId="4" borderId="3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164" fontId="9" fillId="4" borderId="7" xfId="0" applyNumberFormat="1" applyFont="1" applyFill="1" applyBorder="1" applyAlignment="1">
      <alignment horizontal="left"/>
    </xf>
    <xf numFmtId="164" fontId="12" fillId="4" borderId="1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9" fillId="4" borderId="5" xfId="0" applyNumberFormat="1" applyFont="1" applyFill="1" applyBorder="1" applyAlignment="1">
      <alignment horizontal="center"/>
    </xf>
    <xf numFmtId="0" fontId="9" fillId="4" borderId="6" xfId="0" applyNumberFormat="1" applyFont="1" applyFill="1" applyBorder="1" applyAlignment="1">
      <alignment horizontal="center"/>
    </xf>
    <xf numFmtId="0" fontId="9" fillId="4" borderId="3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9" fillId="2" borderId="7" xfId="0" applyFont="1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left" wrapText="1"/>
    </xf>
    <xf numFmtId="164" fontId="5" fillId="4" borderId="4" xfId="0" applyNumberFormat="1" applyFont="1" applyFill="1" applyBorder="1" applyAlignment="1">
      <alignment horizontal="left" wrapText="1"/>
    </xf>
    <xf numFmtId="0" fontId="5" fillId="4" borderId="2" xfId="0" applyNumberFormat="1" applyFont="1" applyFill="1" applyBorder="1" applyAlignment="1">
      <alignment horizontal="center" vertical="center"/>
    </xf>
    <xf numFmtId="0" fontId="5" fillId="4" borderId="4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6"/>
  <sheetViews>
    <sheetView tabSelected="1" view="pageLayout" topLeftCell="A472" zoomScaleNormal="100" workbookViewId="0">
      <selection activeCell="L489" sqref="L489"/>
    </sheetView>
  </sheetViews>
  <sheetFormatPr defaultRowHeight="15" x14ac:dyDescent="0.25"/>
  <cols>
    <col min="1" max="1" width="7.42578125" style="27" customWidth="1"/>
    <col min="2" max="2" width="29.85546875" style="5" customWidth="1"/>
    <col min="3" max="3" width="9" style="25" customWidth="1"/>
    <col min="4" max="4" width="6.7109375" style="32" customWidth="1"/>
    <col min="5" max="5" width="6.5703125" style="32" customWidth="1"/>
    <col min="6" max="6" width="7" style="32" customWidth="1"/>
    <col min="7" max="7" width="11.140625" style="32" customWidth="1"/>
    <col min="8" max="8" width="6.42578125" style="32" customWidth="1"/>
    <col min="9" max="9" width="5.28515625" style="32" customWidth="1"/>
    <col min="10" max="10" width="5.7109375" style="32" customWidth="1"/>
    <col min="11" max="11" width="5.85546875" style="32" customWidth="1"/>
    <col min="12" max="12" width="6.140625" style="32" customWidth="1"/>
    <col min="13" max="13" width="6.42578125" style="32" customWidth="1"/>
    <col min="14" max="14" width="7" style="32" customWidth="1"/>
    <col min="15" max="15" width="6.28515625" style="32" customWidth="1"/>
    <col min="16" max="17" width="9.140625" style="1" customWidth="1"/>
  </cols>
  <sheetData>
    <row r="1" spans="1:17" x14ac:dyDescent="0.25">
      <c r="P1"/>
      <c r="Q1"/>
    </row>
    <row r="2" spans="1:17" ht="18.75" x14ac:dyDescent="0.3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P2"/>
      <c r="Q2"/>
    </row>
    <row r="3" spans="1:17" x14ac:dyDescent="0.25">
      <c r="A3" s="27" t="s">
        <v>102</v>
      </c>
    </row>
    <row r="4" spans="1:17" ht="15" customHeight="1" x14ac:dyDescent="0.3">
      <c r="A4" s="60" t="s">
        <v>73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7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1:17" ht="45" customHeight="1" x14ac:dyDescent="0.25">
      <c r="A6" s="49" t="s">
        <v>61</v>
      </c>
      <c r="B6" s="59" t="s">
        <v>62</v>
      </c>
      <c r="C6" s="59" t="s">
        <v>63</v>
      </c>
      <c r="D6" s="49" t="s">
        <v>48</v>
      </c>
      <c r="E6" s="49"/>
      <c r="F6" s="49"/>
      <c r="G6" s="59" t="s">
        <v>68</v>
      </c>
      <c r="H6" s="49" t="s">
        <v>64</v>
      </c>
      <c r="I6" s="49"/>
      <c r="J6" s="49"/>
      <c r="K6" s="49"/>
      <c r="L6" s="49" t="s">
        <v>65</v>
      </c>
      <c r="M6" s="49"/>
      <c r="N6" s="49"/>
      <c r="O6" s="49"/>
    </row>
    <row r="7" spans="1:17" x14ac:dyDescent="0.25">
      <c r="A7" s="49"/>
      <c r="B7" s="59"/>
      <c r="C7" s="59"/>
      <c r="D7" s="11" t="s">
        <v>49</v>
      </c>
      <c r="E7" s="11" t="s">
        <v>50</v>
      </c>
      <c r="F7" s="11" t="s">
        <v>51</v>
      </c>
      <c r="G7" s="59"/>
      <c r="H7" s="10" t="s">
        <v>1</v>
      </c>
      <c r="I7" s="10" t="s">
        <v>2</v>
      </c>
      <c r="J7" s="10" t="s">
        <v>0</v>
      </c>
      <c r="K7" s="10" t="s">
        <v>3</v>
      </c>
      <c r="L7" s="10" t="s">
        <v>66</v>
      </c>
      <c r="M7" s="10" t="s">
        <v>4</v>
      </c>
      <c r="N7" s="10" t="s">
        <v>67</v>
      </c>
      <c r="O7" s="10" t="s">
        <v>5</v>
      </c>
    </row>
    <row r="8" spans="1:17" x14ac:dyDescent="0.25">
      <c r="A8" s="26"/>
      <c r="B8" s="56" t="s">
        <v>10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7" s="6" customFormat="1" x14ac:dyDescent="0.25">
      <c r="A9" s="12">
        <v>520</v>
      </c>
      <c r="B9" s="13" t="s">
        <v>6</v>
      </c>
      <c r="C9" s="14">
        <v>205</v>
      </c>
      <c r="D9" s="19">
        <v>2.4</v>
      </c>
      <c r="E9" s="19">
        <v>6.4</v>
      </c>
      <c r="F9" s="19">
        <v>25</v>
      </c>
      <c r="G9" s="19">
        <v>185</v>
      </c>
      <c r="H9" s="19">
        <v>0.03</v>
      </c>
      <c r="I9" s="19">
        <v>0.03</v>
      </c>
      <c r="J9" s="19">
        <v>0.42</v>
      </c>
      <c r="K9" s="19">
        <v>0.6</v>
      </c>
      <c r="L9" s="19">
        <v>16.02</v>
      </c>
      <c r="M9" s="19">
        <v>37.56</v>
      </c>
      <c r="N9" s="19">
        <v>92</v>
      </c>
      <c r="O9" s="19">
        <v>1.2</v>
      </c>
    </row>
    <row r="10" spans="1:17" x14ac:dyDescent="0.25">
      <c r="A10" s="12">
        <v>1167</v>
      </c>
      <c r="B10" s="13" t="s">
        <v>7</v>
      </c>
      <c r="C10" s="14">
        <v>200</v>
      </c>
      <c r="D10" s="19">
        <v>0.2</v>
      </c>
      <c r="E10" s="19">
        <v>0.05</v>
      </c>
      <c r="F10" s="19">
        <v>15.01</v>
      </c>
      <c r="G10" s="19">
        <v>61.3</v>
      </c>
      <c r="H10" s="19">
        <v>0.03</v>
      </c>
      <c r="I10" s="19">
        <v>0</v>
      </c>
      <c r="J10" s="19">
        <v>0.03</v>
      </c>
      <c r="K10" s="19">
        <v>0</v>
      </c>
      <c r="L10" s="19">
        <v>9.67</v>
      </c>
      <c r="M10" s="19">
        <v>3.29</v>
      </c>
      <c r="N10" s="19">
        <v>0.04</v>
      </c>
      <c r="O10" s="19">
        <v>0.04</v>
      </c>
    </row>
    <row r="11" spans="1:17" ht="15" customHeight="1" x14ac:dyDescent="0.25">
      <c r="A11" s="12">
        <v>41</v>
      </c>
      <c r="B11" s="13" t="s">
        <v>11</v>
      </c>
      <c r="C11" s="14">
        <v>10</v>
      </c>
      <c r="D11" s="19">
        <v>0.05</v>
      </c>
      <c r="E11" s="19">
        <v>8.1999999999999993</v>
      </c>
      <c r="F11" s="19">
        <v>0.08</v>
      </c>
      <c r="G11" s="19">
        <v>75</v>
      </c>
      <c r="H11" s="19">
        <v>0.05</v>
      </c>
      <c r="I11" s="19">
        <v>0</v>
      </c>
      <c r="J11" s="19">
        <v>0</v>
      </c>
      <c r="K11" s="19">
        <v>0.82</v>
      </c>
      <c r="L11" s="19">
        <v>2.2000000000000002</v>
      </c>
      <c r="M11" s="19">
        <v>0.3</v>
      </c>
      <c r="N11" s="19">
        <v>1.9</v>
      </c>
      <c r="O11" s="19">
        <v>0.02</v>
      </c>
    </row>
    <row r="12" spans="1:17" ht="15" customHeight="1" x14ac:dyDescent="0.25">
      <c r="A12" s="12">
        <v>42</v>
      </c>
      <c r="B12" s="13" t="s">
        <v>9</v>
      </c>
      <c r="C12" s="14">
        <v>10</v>
      </c>
      <c r="D12" s="19">
        <v>2.2999999999999998</v>
      </c>
      <c r="E12" s="19">
        <v>3</v>
      </c>
      <c r="F12" s="19">
        <v>0</v>
      </c>
      <c r="G12" s="19">
        <v>37</v>
      </c>
      <c r="H12" s="19">
        <v>0.03</v>
      </c>
      <c r="I12" s="19">
        <v>0</v>
      </c>
      <c r="J12" s="19">
        <v>0.1</v>
      </c>
      <c r="K12" s="19">
        <v>0</v>
      </c>
      <c r="L12" s="19">
        <v>120</v>
      </c>
      <c r="M12" s="19">
        <v>5.4</v>
      </c>
      <c r="N12" s="19">
        <v>76.8</v>
      </c>
      <c r="O12" s="19">
        <v>0.1</v>
      </c>
    </row>
    <row r="13" spans="1:17" x14ac:dyDescent="0.25">
      <c r="A13" s="12"/>
      <c r="B13" s="13" t="s">
        <v>8</v>
      </c>
      <c r="C13" s="14">
        <v>80</v>
      </c>
      <c r="D13" s="19">
        <v>6.08</v>
      </c>
      <c r="E13" s="19">
        <v>0.72</v>
      </c>
      <c r="F13" s="19">
        <v>37.4</v>
      </c>
      <c r="G13" s="19">
        <v>170.9</v>
      </c>
      <c r="H13" s="19">
        <v>0</v>
      </c>
      <c r="I13" s="19">
        <v>0.09</v>
      </c>
      <c r="J13" s="19">
        <v>0</v>
      </c>
      <c r="K13" s="19">
        <v>0</v>
      </c>
      <c r="L13" s="19">
        <v>16</v>
      </c>
      <c r="M13" s="19">
        <v>22.4</v>
      </c>
      <c r="N13" s="19">
        <v>55.04</v>
      </c>
      <c r="O13" s="19">
        <v>1.02</v>
      </c>
    </row>
    <row r="14" spans="1:17" s="2" customFormat="1" x14ac:dyDescent="0.25">
      <c r="A14" s="12"/>
      <c r="B14" s="13" t="s">
        <v>12</v>
      </c>
      <c r="C14" s="19"/>
      <c r="D14" s="19">
        <f t="shared" ref="D14:O14" si="0">SUM(D9:D13)</f>
        <v>11.03</v>
      </c>
      <c r="E14" s="19">
        <f t="shared" si="0"/>
        <v>18.369999999999997</v>
      </c>
      <c r="F14" s="19">
        <f t="shared" si="0"/>
        <v>77.489999999999995</v>
      </c>
      <c r="G14" s="19">
        <f>SUM(G9:G13)</f>
        <v>529.20000000000005</v>
      </c>
      <c r="H14" s="19">
        <f t="shared" si="0"/>
        <v>0.14000000000000001</v>
      </c>
      <c r="I14" s="19">
        <f t="shared" si="0"/>
        <v>0.12</v>
      </c>
      <c r="J14" s="19">
        <f t="shared" si="0"/>
        <v>0.54999999999999993</v>
      </c>
      <c r="K14" s="19">
        <f t="shared" si="0"/>
        <v>1.42</v>
      </c>
      <c r="L14" s="19">
        <f t="shared" si="0"/>
        <v>163.89</v>
      </c>
      <c r="M14" s="19">
        <f t="shared" si="0"/>
        <v>68.949999999999989</v>
      </c>
      <c r="N14" s="19">
        <f t="shared" si="0"/>
        <v>225.78</v>
      </c>
      <c r="O14" s="19">
        <f t="shared" si="0"/>
        <v>2.38</v>
      </c>
    </row>
    <row r="15" spans="1:17" x14ac:dyDescent="0.25">
      <c r="A15" s="12"/>
      <c r="B15" s="46" t="s">
        <v>95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</row>
    <row r="16" spans="1:17" x14ac:dyDescent="0.25">
      <c r="A16" s="12" t="s">
        <v>78</v>
      </c>
      <c r="B16" s="13" t="s">
        <v>13</v>
      </c>
      <c r="C16" s="14">
        <v>50</v>
      </c>
      <c r="D16" s="19">
        <v>3.75</v>
      </c>
      <c r="E16" s="19">
        <v>6.6</v>
      </c>
      <c r="F16" s="19">
        <v>34.5</v>
      </c>
      <c r="G16" s="19">
        <v>197</v>
      </c>
      <c r="H16" s="19">
        <v>0.01</v>
      </c>
      <c r="I16" s="19">
        <v>0.16</v>
      </c>
      <c r="J16" s="19">
        <v>2.96</v>
      </c>
      <c r="K16" s="19">
        <v>0.96</v>
      </c>
      <c r="L16" s="19">
        <v>12.18</v>
      </c>
      <c r="M16" s="19">
        <v>10.11</v>
      </c>
      <c r="N16" s="19">
        <v>53.15</v>
      </c>
      <c r="O16" s="19">
        <v>0.6</v>
      </c>
    </row>
    <row r="17" spans="1:15" x14ac:dyDescent="0.25">
      <c r="A17" s="12"/>
      <c r="B17" s="13" t="s">
        <v>77</v>
      </c>
      <c r="C17" s="14">
        <v>200</v>
      </c>
      <c r="D17" s="19">
        <v>1</v>
      </c>
      <c r="E17" s="19">
        <v>0</v>
      </c>
      <c r="F17" s="19">
        <v>23.4</v>
      </c>
      <c r="G17" s="19">
        <v>94</v>
      </c>
      <c r="H17" s="19">
        <v>0</v>
      </c>
      <c r="I17" s="19">
        <v>0.08</v>
      </c>
      <c r="J17" s="19">
        <v>80</v>
      </c>
      <c r="K17" s="19">
        <v>0</v>
      </c>
      <c r="L17" s="19">
        <v>36</v>
      </c>
      <c r="M17" s="19">
        <v>0</v>
      </c>
      <c r="N17" s="19">
        <v>26</v>
      </c>
      <c r="O17" s="19">
        <v>0.6</v>
      </c>
    </row>
    <row r="18" spans="1:15" s="6" customFormat="1" x14ac:dyDescent="0.25">
      <c r="A18" s="12"/>
      <c r="B18" s="13" t="s">
        <v>69</v>
      </c>
      <c r="C18" s="14">
        <v>200</v>
      </c>
      <c r="D18" s="19">
        <v>0.8</v>
      </c>
      <c r="E18" s="19">
        <v>0.8</v>
      </c>
      <c r="F18" s="19">
        <v>19.600000000000001</v>
      </c>
      <c r="G18" s="19">
        <v>88</v>
      </c>
      <c r="H18" s="19">
        <v>0.09</v>
      </c>
      <c r="I18" s="19">
        <v>0.04</v>
      </c>
      <c r="J18" s="19">
        <v>40</v>
      </c>
      <c r="K18" s="19">
        <v>0</v>
      </c>
      <c r="L18" s="19">
        <v>20</v>
      </c>
      <c r="M18" s="19">
        <v>0</v>
      </c>
      <c r="N18" s="19">
        <v>12</v>
      </c>
      <c r="O18" s="19">
        <v>0.6</v>
      </c>
    </row>
    <row r="19" spans="1:15" s="2" customFormat="1" x14ac:dyDescent="0.25">
      <c r="A19" s="12"/>
      <c r="B19" s="13" t="s">
        <v>12</v>
      </c>
      <c r="C19" s="19"/>
      <c r="D19" s="19">
        <f t="shared" ref="D19:O19" si="1">SUM(D16:D18)</f>
        <v>5.55</v>
      </c>
      <c r="E19" s="19">
        <f t="shared" si="1"/>
        <v>7.3999999999999995</v>
      </c>
      <c r="F19" s="19">
        <f t="shared" si="1"/>
        <v>77.5</v>
      </c>
      <c r="G19" s="19">
        <f>SUM(G16:G18)</f>
        <v>379</v>
      </c>
      <c r="H19" s="19">
        <f t="shared" si="1"/>
        <v>9.9999999999999992E-2</v>
      </c>
      <c r="I19" s="19">
        <f t="shared" si="1"/>
        <v>0.27999999999999997</v>
      </c>
      <c r="J19" s="19">
        <f t="shared" si="1"/>
        <v>122.96</v>
      </c>
      <c r="K19" s="19">
        <f t="shared" si="1"/>
        <v>0.96</v>
      </c>
      <c r="L19" s="19">
        <f t="shared" si="1"/>
        <v>68.180000000000007</v>
      </c>
      <c r="M19" s="19">
        <f t="shared" si="1"/>
        <v>10.11</v>
      </c>
      <c r="N19" s="19">
        <f t="shared" si="1"/>
        <v>91.15</v>
      </c>
      <c r="O19" s="19">
        <f t="shared" si="1"/>
        <v>1.7999999999999998</v>
      </c>
    </row>
    <row r="20" spans="1:15" x14ac:dyDescent="0.25">
      <c r="A20" s="12"/>
      <c r="B20" s="46" t="s">
        <v>14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8"/>
    </row>
    <row r="21" spans="1:15" x14ac:dyDescent="0.25">
      <c r="A21" s="12">
        <v>91</v>
      </c>
      <c r="B21" s="13" t="s">
        <v>15</v>
      </c>
      <c r="C21" s="14">
        <v>60</v>
      </c>
      <c r="D21" s="19">
        <v>1.08</v>
      </c>
      <c r="E21" s="19">
        <v>3.42</v>
      </c>
      <c r="F21" s="19">
        <v>3.24</v>
      </c>
      <c r="G21" s="19">
        <v>49.3</v>
      </c>
      <c r="H21" s="19">
        <v>0.01</v>
      </c>
      <c r="I21" s="19">
        <v>0</v>
      </c>
      <c r="J21" s="19">
        <v>19.7</v>
      </c>
      <c r="K21" s="19">
        <v>2.44</v>
      </c>
      <c r="L21" s="19">
        <v>59.44</v>
      </c>
      <c r="M21" s="19">
        <v>27.53</v>
      </c>
      <c r="N21" s="19">
        <v>40.9</v>
      </c>
      <c r="O21" s="19">
        <v>0.79</v>
      </c>
    </row>
    <row r="22" spans="1:15" s="6" customFormat="1" x14ac:dyDescent="0.25">
      <c r="A22" s="12">
        <v>319</v>
      </c>
      <c r="B22" s="13" t="s">
        <v>37</v>
      </c>
      <c r="C22" s="14">
        <v>250</v>
      </c>
      <c r="D22" s="19">
        <v>6.8</v>
      </c>
      <c r="E22" s="19">
        <v>4.95</v>
      </c>
      <c r="F22" s="19">
        <v>18.899999999999999</v>
      </c>
      <c r="G22" s="19">
        <v>148.5</v>
      </c>
      <c r="H22" s="19">
        <v>0.09</v>
      </c>
      <c r="I22" s="19">
        <v>0.09</v>
      </c>
      <c r="J22" s="19">
        <v>3.35</v>
      </c>
      <c r="K22" s="19">
        <v>0.5</v>
      </c>
      <c r="L22" s="19">
        <v>1.1000000000000001</v>
      </c>
      <c r="M22" s="19">
        <v>0.62</v>
      </c>
      <c r="N22" s="19">
        <v>7.69</v>
      </c>
      <c r="O22" s="19">
        <v>6.02</v>
      </c>
    </row>
    <row r="23" spans="1:15" s="6" customFormat="1" x14ac:dyDescent="0.25">
      <c r="A23" s="12">
        <v>795</v>
      </c>
      <c r="B23" s="13" t="s">
        <v>74</v>
      </c>
      <c r="C23" s="14">
        <v>80</v>
      </c>
      <c r="D23" s="19">
        <v>10.3</v>
      </c>
      <c r="E23" s="19">
        <v>8.1</v>
      </c>
      <c r="F23" s="19">
        <v>9.36</v>
      </c>
      <c r="G23" s="19">
        <v>153</v>
      </c>
      <c r="H23" s="19">
        <v>0</v>
      </c>
      <c r="I23" s="19">
        <v>0.11</v>
      </c>
      <c r="J23" s="19">
        <v>0</v>
      </c>
      <c r="K23" s="19">
        <v>0</v>
      </c>
      <c r="L23" s="19">
        <v>31.2</v>
      </c>
      <c r="M23" s="19">
        <v>22.64</v>
      </c>
      <c r="N23" s="19">
        <v>123</v>
      </c>
      <c r="O23" s="19">
        <v>1.86</v>
      </c>
    </row>
    <row r="24" spans="1:15" s="7" customFormat="1" x14ac:dyDescent="0.25">
      <c r="A24" s="12">
        <v>925</v>
      </c>
      <c r="B24" s="13" t="s">
        <v>39</v>
      </c>
      <c r="C24" s="14">
        <v>150</v>
      </c>
      <c r="D24" s="19">
        <v>2.7</v>
      </c>
      <c r="E24" s="19">
        <v>11.2</v>
      </c>
      <c r="F24" s="19">
        <v>15.5</v>
      </c>
      <c r="G24" s="19">
        <v>168.7</v>
      </c>
      <c r="H24" s="19">
        <v>0.08</v>
      </c>
      <c r="I24" s="19">
        <v>0.6</v>
      </c>
      <c r="J24" s="19">
        <v>32.340000000000003</v>
      </c>
      <c r="K24" s="19">
        <v>0.5</v>
      </c>
      <c r="L24" s="19">
        <v>82.6</v>
      </c>
      <c r="M24" s="19">
        <v>42.32</v>
      </c>
      <c r="N24" s="19">
        <v>197.8</v>
      </c>
      <c r="O24" s="19">
        <v>0</v>
      </c>
    </row>
    <row r="25" spans="1:15" x14ac:dyDescent="0.25">
      <c r="A25" s="12">
        <v>1081</v>
      </c>
      <c r="B25" s="13" t="s">
        <v>75</v>
      </c>
      <c r="C25" s="14">
        <v>200</v>
      </c>
      <c r="D25" s="19">
        <v>0.56000000000000005</v>
      </c>
      <c r="E25" s="19">
        <v>0</v>
      </c>
      <c r="F25" s="19">
        <v>25.23</v>
      </c>
      <c r="G25" s="19">
        <v>103.2</v>
      </c>
      <c r="H25" s="19">
        <v>0</v>
      </c>
      <c r="I25" s="19">
        <v>0.04</v>
      </c>
      <c r="J25" s="19">
        <v>3.6</v>
      </c>
      <c r="K25" s="19">
        <v>0</v>
      </c>
      <c r="L25" s="19">
        <v>20</v>
      </c>
      <c r="M25" s="19">
        <v>0</v>
      </c>
      <c r="N25" s="19">
        <v>12</v>
      </c>
      <c r="O25" s="19">
        <v>0.4</v>
      </c>
    </row>
    <row r="26" spans="1:15" x14ac:dyDescent="0.25">
      <c r="A26" s="12">
        <v>41</v>
      </c>
      <c r="B26" s="13" t="s">
        <v>11</v>
      </c>
      <c r="C26" s="14">
        <v>10</v>
      </c>
      <c r="D26" s="19">
        <v>0.05</v>
      </c>
      <c r="E26" s="19">
        <v>8.1999999999999993</v>
      </c>
      <c r="F26" s="19">
        <v>0.08</v>
      </c>
      <c r="G26" s="19">
        <v>75</v>
      </c>
      <c r="H26" s="19">
        <v>0.05</v>
      </c>
      <c r="I26" s="19">
        <v>0</v>
      </c>
      <c r="J26" s="19">
        <v>0</v>
      </c>
      <c r="K26" s="19">
        <v>0.82</v>
      </c>
      <c r="L26" s="19">
        <v>2.2000000000000002</v>
      </c>
      <c r="M26" s="19">
        <v>0.3</v>
      </c>
      <c r="N26" s="19">
        <v>1.9</v>
      </c>
      <c r="O26" s="19">
        <v>0.02</v>
      </c>
    </row>
    <row r="27" spans="1:15" x14ac:dyDescent="0.25">
      <c r="A27" s="12"/>
      <c r="B27" s="13" t="s">
        <v>8</v>
      </c>
      <c r="C27" s="14">
        <v>80</v>
      </c>
      <c r="D27" s="19">
        <v>6.08</v>
      </c>
      <c r="E27" s="19">
        <v>0.72</v>
      </c>
      <c r="F27" s="19">
        <v>37.4</v>
      </c>
      <c r="G27" s="19">
        <v>170.9</v>
      </c>
      <c r="H27" s="19">
        <v>0</v>
      </c>
      <c r="I27" s="19">
        <v>0.09</v>
      </c>
      <c r="J27" s="19">
        <v>0</v>
      </c>
      <c r="K27" s="19">
        <v>0</v>
      </c>
      <c r="L27" s="19">
        <v>16</v>
      </c>
      <c r="M27" s="19">
        <v>22.4</v>
      </c>
      <c r="N27" s="19">
        <v>55.04</v>
      </c>
      <c r="O27" s="19">
        <v>1.02</v>
      </c>
    </row>
    <row r="28" spans="1:15" x14ac:dyDescent="0.25">
      <c r="A28" s="12"/>
      <c r="B28" s="13" t="s">
        <v>16</v>
      </c>
      <c r="C28" s="14">
        <v>50</v>
      </c>
      <c r="D28" s="19">
        <v>2.8</v>
      </c>
      <c r="E28" s="19">
        <v>0.5</v>
      </c>
      <c r="F28" s="19">
        <v>14.6</v>
      </c>
      <c r="G28" s="19">
        <v>71</v>
      </c>
      <c r="H28" s="19">
        <v>0</v>
      </c>
      <c r="I28" s="19">
        <v>0.06</v>
      </c>
      <c r="J28" s="19">
        <v>0</v>
      </c>
      <c r="K28" s="19">
        <v>7.0000000000000001E-3</v>
      </c>
      <c r="L28" s="19">
        <v>14.7</v>
      </c>
      <c r="M28" s="19">
        <v>13.3</v>
      </c>
      <c r="N28" s="19">
        <v>60.9</v>
      </c>
      <c r="O28" s="19">
        <v>1.4</v>
      </c>
    </row>
    <row r="29" spans="1:15" s="2" customFormat="1" x14ac:dyDescent="0.25">
      <c r="A29" s="12"/>
      <c r="B29" s="13" t="s">
        <v>12</v>
      </c>
      <c r="C29" s="14"/>
      <c r="D29" s="19">
        <f>SUM(D21:D28)</f>
        <v>30.37</v>
      </c>
      <c r="E29" s="19">
        <f t="shared" ref="E29:O29" si="2">SUM(E21:E28)</f>
        <v>37.089999999999996</v>
      </c>
      <c r="F29" s="19">
        <f t="shared" si="2"/>
        <v>124.31</v>
      </c>
      <c r="G29" s="19">
        <f t="shared" si="2"/>
        <v>939.6</v>
      </c>
      <c r="H29" s="19">
        <f t="shared" si="2"/>
        <v>0.22999999999999998</v>
      </c>
      <c r="I29" s="19">
        <f t="shared" si="2"/>
        <v>0.99</v>
      </c>
      <c r="J29" s="19">
        <f t="shared" si="2"/>
        <v>58.99</v>
      </c>
      <c r="K29" s="19">
        <f t="shared" si="2"/>
        <v>4.2669999999999995</v>
      </c>
      <c r="L29" s="19">
        <f t="shared" si="2"/>
        <v>227.23999999999995</v>
      </c>
      <c r="M29" s="19">
        <f t="shared" si="2"/>
        <v>129.11000000000001</v>
      </c>
      <c r="N29" s="19">
        <f t="shared" si="2"/>
        <v>499.22999999999996</v>
      </c>
      <c r="O29" s="19">
        <f t="shared" si="2"/>
        <v>11.51</v>
      </c>
    </row>
    <row r="30" spans="1:15" x14ac:dyDescent="0.25">
      <c r="A30" s="12"/>
      <c r="B30" s="46" t="s">
        <v>17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</row>
    <row r="31" spans="1:15" s="36" customFormat="1" x14ac:dyDescent="0.25">
      <c r="A31" s="12">
        <v>617</v>
      </c>
      <c r="B31" s="13" t="s">
        <v>76</v>
      </c>
      <c r="C31" s="14">
        <v>150</v>
      </c>
      <c r="D31" s="19">
        <v>20.9</v>
      </c>
      <c r="E31" s="19">
        <v>14.3</v>
      </c>
      <c r="F31" s="19">
        <v>31.7</v>
      </c>
      <c r="G31" s="19">
        <v>338</v>
      </c>
      <c r="H31" s="19">
        <v>7.0000000000000001E-3</v>
      </c>
      <c r="I31" s="19">
        <v>0.09</v>
      </c>
      <c r="J31" s="19">
        <v>0.42</v>
      </c>
      <c r="K31" s="19">
        <v>0.32</v>
      </c>
      <c r="L31" s="19">
        <v>289.89999999999998</v>
      </c>
      <c r="M31" s="19">
        <v>30.08</v>
      </c>
      <c r="N31" s="19">
        <v>301.60000000000002</v>
      </c>
      <c r="O31" s="19">
        <v>1.25</v>
      </c>
    </row>
    <row r="32" spans="1:15" x14ac:dyDescent="0.25">
      <c r="A32" s="12">
        <v>1184</v>
      </c>
      <c r="B32" s="13" t="s">
        <v>18</v>
      </c>
      <c r="C32" s="14">
        <v>200</v>
      </c>
      <c r="D32" s="19">
        <v>3.8</v>
      </c>
      <c r="E32" s="19">
        <v>4</v>
      </c>
      <c r="F32" s="19">
        <v>25.8</v>
      </c>
      <c r="G32" s="19">
        <v>154</v>
      </c>
      <c r="H32" s="19">
        <v>0.08</v>
      </c>
      <c r="I32" s="19">
        <v>0.05</v>
      </c>
      <c r="J32" s="19">
        <v>2.2200000000000002</v>
      </c>
      <c r="K32" s="19">
        <v>0.05</v>
      </c>
      <c r="L32" s="19">
        <v>49.92</v>
      </c>
      <c r="M32" s="19">
        <v>0.7</v>
      </c>
      <c r="N32" s="19">
        <v>0</v>
      </c>
      <c r="O32" s="19">
        <v>0</v>
      </c>
    </row>
    <row r="33" spans="1:15" s="8" customFormat="1" x14ac:dyDescent="0.25">
      <c r="A33" s="12"/>
      <c r="B33" s="13" t="s">
        <v>12</v>
      </c>
      <c r="C33" s="14"/>
      <c r="D33" s="19">
        <f t="shared" ref="D33:O33" si="3">SUM(D31:D32)</f>
        <v>24.7</v>
      </c>
      <c r="E33" s="19">
        <f t="shared" si="3"/>
        <v>18.3</v>
      </c>
      <c r="F33" s="19">
        <f t="shared" si="3"/>
        <v>57.5</v>
      </c>
      <c r="G33" s="19">
        <f t="shared" si="3"/>
        <v>492</v>
      </c>
      <c r="H33" s="19">
        <f t="shared" si="3"/>
        <v>8.7000000000000008E-2</v>
      </c>
      <c r="I33" s="19">
        <f t="shared" si="3"/>
        <v>0.14000000000000001</v>
      </c>
      <c r="J33" s="19">
        <f t="shared" si="3"/>
        <v>2.64</v>
      </c>
      <c r="K33" s="19">
        <f t="shared" si="3"/>
        <v>0.37</v>
      </c>
      <c r="L33" s="19">
        <f t="shared" si="3"/>
        <v>339.82</v>
      </c>
      <c r="M33" s="19">
        <f t="shared" si="3"/>
        <v>30.779999999999998</v>
      </c>
      <c r="N33" s="19">
        <f t="shared" si="3"/>
        <v>301.60000000000002</v>
      </c>
      <c r="O33" s="19">
        <f t="shared" si="3"/>
        <v>1.25</v>
      </c>
    </row>
    <row r="34" spans="1:15" s="7" customFormat="1" x14ac:dyDescent="0.25">
      <c r="A34" s="12"/>
      <c r="B34" s="46" t="s">
        <v>19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</row>
    <row r="35" spans="1:15" s="7" customFormat="1" x14ac:dyDescent="0.25">
      <c r="A35" s="12">
        <v>836</v>
      </c>
      <c r="B35" s="13" t="s">
        <v>20</v>
      </c>
      <c r="C35" s="14">
        <v>80</v>
      </c>
      <c r="D35" s="19">
        <v>15.3</v>
      </c>
      <c r="E35" s="19">
        <v>11.7</v>
      </c>
      <c r="F35" s="19">
        <v>0.18</v>
      </c>
      <c r="G35" s="19">
        <v>165</v>
      </c>
      <c r="H35" s="19">
        <v>7.0000000000000001E-3</v>
      </c>
      <c r="I35" s="19">
        <v>0.02</v>
      </c>
      <c r="J35" s="19">
        <v>0</v>
      </c>
      <c r="K35" s="19">
        <v>1.7999999999999999E-2</v>
      </c>
      <c r="L35" s="19">
        <v>3.0550000000000002</v>
      </c>
      <c r="M35" s="19">
        <v>0.89100000000000001</v>
      </c>
      <c r="N35" s="19">
        <v>45.44</v>
      </c>
      <c r="O35" s="19">
        <v>0.67</v>
      </c>
    </row>
    <row r="36" spans="1:15" s="7" customFormat="1" x14ac:dyDescent="0.25">
      <c r="A36" s="12">
        <v>897</v>
      </c>
      <c r="B36" s="13" t="s">
        <v>21</v>
      </c>
      <c r="C36" s="14">
        <v>150</v>
      </c>
      <c r="D36" s="19">
        <v>4.5</v>
      </c>
      <c r="E36" s="19">
        <v>6.75</v>
      </c>
      <c r="F36" s="19">
        <v>27</v>
      </c>
      <c r="G36" s="19">
        <v>187.2</v>
      </c>
      <c r="H36" s="19">
        <v>0</v>
      </c>
      <c r="I36" s="19">
        <v>1</v>
      </c>
      <c r="J36" s="19">
        <v>0</v>
      </c>
      <c r="K36" s="19">
        <v>0</v>
      </c>
      <c r="L36" s="19">
        <v>36</v>
      </c>
      <c r="M36" s="19">
        <v>32</v>
      </c>
      <c r="N36" s="19">
        <v>174</v>
      </c>
      <c r="O36" s="19">
        <v>2.4</v>
      </c>
    </row>
    <row r="37" spans="1:15" x14ac:dyDescent="0.25">
      <c r="A37" s="12">
        <v>1167</v>
      </c>
      <c r="B37" s="13" t="s">
        <v>7</v>
      </c>
      <c r="C37" s="14">
        <v>200</v>
      </c>
      <c r="D37" s="19">
        <v>0.2</v>
      </c>
      <c r="E37" s="19">
        <v>0.05</v>
      </c>
      <c r="F37" s="19">
        <v>15.01</v>
      </c>
      <c r="G37" s="19">
        <v>61.3</v>
      </c>
      <c r="H37" s="19">
        <v>0.03</v>
      </c>
      <c r="I37" s="19">
        <v>0</v>
      </c>
      <c r="J37" s="19">
        <v>0.03</v>
      </c>
      <c r="K37" s="19">
        <v>0</v>
      </c>
      <c r="L37" s="19">
        <v>9.67</v>
      </c>
      <c r="M37" s="19">
        <v>3.29</v>
      </c>
      <c r="N37" s="19">
        <v>0.04</v>
      </c>
      <c r="O37" s="19">
        <v>0.04</v>
      </c>
    </row>
    <row r="38" spans="1:15" x14ac:dyDescent="0.25">
      <c r="A38" s="12"/>
      <c r="B38" s="13" t="s">
        <v>16</v>
      </c>
      <c r="C38" s="14">
        <v>30</v>
      </c>
      <c r="D38" s="19">
        <v>1.95</v>
      </c>
      <c r="E38" s="19">
        <v>0.36</v>
      </c>
      <c r="F38" s="19">
        <v>10.25</v>
      </c>
      <c r="G38" s="19">
        <v>49.6</v>
      </c>
      <c r="H38" s="19">
        <v>0</v>
      </c>
      <c r="I38" s="19">
        <v>0</v>
      </c>
      <c r="J38" s="19">
        <v>0</v>
      </c>
      <c r="K38" s="19">
        <v>0</v>
      </c>
      <c r="L38" s="19">
        <v>6.3</v>
      </c>
      <c r="M38" s="19">
        <v>5.7</v>
      </c>
      <c r="N38" s="19">
        <v>26.1</v>
      </c>
      <c r="O38" s="19">
        <v>0.6</v>
      </c>
    </row>
    <row r="39" spans="1:15" s="2" customFormat="1" x14ac:dyDescent="0.25">
      <c r="A39" s="12"/>
      <c r="B39" s="13" t="s">
        <v>12</v>
      </c>
      <c r="C39" s="19"/>
      <c r="D39" s="19">
        <f t="shared" ref="D39:O39" si="4">SUM(D35:D38)</f>
        <v>21.95</v>
      </c>
      <c r="E39" s="19">
        <f t="shared" si="4"/>
        <v>18.86</v>
      </c>
      <c r="F39" s="19">
        <f t="shared" si="4"/>
        <v>52.44</v>
      </c>
      <c r="G39" s="19">
        <f t="shared" si="4"/>
        <v>463.1</v>
      </c>
      <c r="H39" s="19">
        <f t="shared" si="4"/>
        <v>3.6999999999999998E-2</v>
      </c>
      <c r="I39" s="19">
        <f t="shared" si="4"/>
        <v>1.02</v>
      </c>
      <c r="J39" s="19">
        <f t="shared" si="4"/>
        <v>0.03</v>
      </c>
      <c r="K39" s="19">
        <f t="shared" si="4"/>
        <v>1.7999999999999999E-2</v>
      </c>
      <c r="L39" s="19">
        <f t="shared" si="4"/>
        <v>55.024999999999999</v>
      </c>
      <c r="M39" s="19">
        <f t="shared" si="4"/>
        <v>41.881</v>
      </c>
      <c r="N39" s="19">
        <f t="shared" si="4"/>
        <v>245.57999999999998</v>
      </c>
      <c r="O39" s="19">
        <f t="shared" si="4"/>
        <v>3.71</v>
      </c>
    </row>
    <row r="40" spans="1:15" x14ac:dyDescent="0.25">
      <c r="A40" s="12"/>
      <c r="B40" s="13" t="s">
        <v>27</v>
      </c>
      <c r="C40" s="19"/>
      <c r="D40" s="19">
        <f t="shared" ref="D40:O40" si="5">D14+D29+D33+D39+D19</f>
        <v>93.6</v>
      </c>
      <c r="E40" s="19">
        <f t="shared" si="5"/>
        <v>100.02</v>
      </c>
      <c r="F40" s="19">
        <f t="shared" si="5"/>
        <v>389.24</v>
      </c>
      <c r="G40" s="19">
        <f t="shared" si="5"/>
        <v>2802.9</v>
      </c>
      <c r="H40" s="19">
        <f t="shared" si="5"/>
        <v>0.59399999999999997</v>
      </c>
      <c r="I40" s="19">
        <f t="shared" si="5"/>
        <v>2.5499999999999998</v>
      </c>
      <c r="J40" s="19">
        <f t="shared" si="5"/>
        <v>185.17</v>
      </c>
      <c r="K40" s="19">
        <f t="shared" si="5"/>
        <v>7.0349999999999993</v>
      </c>
      <c r="L40" s="19">
        <f t="shared" si="5"/>
        <v>854.15499999999997</v>
      </c>
      <c r="M40" s="19">
        <f t="shared" si="5"/>
        <v>280.83100000000002</v>
      </c>
      <c r="N40" s="19">
        <f t="shared" si="5"/>
        <v>1363.3400000000001</v>
      </c>
      <c r="O40" s="19">
        <f t="shared" si="5"/>
        <v>20.650000000000002</v>
      </c>
    </row>
    <row r="41" spans="1:15" x14ac:dyDescent="0.25">
      <c r="B41" s="15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5" x14ac:dyDescent="0.25">
      <c r="A42" s="51" t="s">
        <v>103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30" customHeight="1" x14ac:dyDescent="0.25">
      <c r="A43" s="49" t="s">
        <v>61</v>
      </c>
      <c r="B43" s="52" t="s">
        <v>62</v>
      </c>
      <c r="C43" s="52" t="s">
        <v>63</v>
      </c>
      <c r="D43" s="53" t="s">
        <v>48</v>
      </c>
      <c r="E43" s="53"/>
      <c r="F43" s="53"/>
      <c r="G43" s="52" t="s">
        <v>68</v>
      </c>
      <c r="H43" s="53" t="s">
        <v>64</v>
      </c>
      <c r="I43" s="53"/>
      <c r="J43" s="53"/>
      <c r="K43" s="53"/>
      <c r="L43" s="53" t="s">
        <v>65</v>
      </c>
      <c r="M43" s="53"/>
      <c r="N43" s="53"/>
      <c r="O43" s="53"/>
    </row>
    <row r="44" spans="1:15" x14ac:dyDescent="0.25">
      <c r="A44" s="49"/>
      <c r="B44" s="52"/>
      <c r="C44" s="52"/>
      <c r="D44" s="17" t="s">
        <v>49</v>
      </c>
      <c r="E44" s="17" t="s">
        <v>50</v>
      </c>
      <c r="F44" s="17" t="s">
        <v>51</v>
      </c>
      <c r="G44" s="52"/>
      <c r="H44" s="17" t="s">
        <v>1</v>
      </c>
      <c r="I44" s="17" t="s">
        <v>2</v>
      </c>
      <c r="J44" s="17" t="s">
        <v>0</v>
      </c>
      <c r="K44" s="17" t="s">
        <v>3</v>
      </c>
      <c r="L44" s="17" t="s">
        <v>66</v>
      </c>
      <c r="M44" s="17" t="s">
        <v>4</v>
      </c>
      <c r="N44" s="17" t="s">
        <v>67</v>
      </c>
      <c r="O44" s="17" t="s">
        <v>5</v>
      </c>
    </row>
    <row r="45" spans="1:15" s="3" customFormat="1" x14ac:dyDescent="0.25">
      <c r="A45" s="28"/>
      <c r="B45" s="46" t="s">
        <v>10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8"/>
    </row>
    <row r="46" spans="1:15" x14ac:dyDescent="0.25">
      <c r="A46" s="12">
        <v>520</v>
      </c>
      <c r="B46" s="13" t="s">
        <v>55</v>
      </c>
      <c r="C46" s="14">
        <v>205</v>
      </c>
      <c r="D46" s="19">
        <v>3.9</v>
      </c>
      <c r="E46" s="19">
        <v>8.1999999999999993</v>
      </c>
      <c r="F46" s="19">
        <v>17.5</v>
      </c>
      <c r="G46" s="19">
        <v>160.69999999999999</v>
      </c>
      <c r="H46" s="19">
        <v>0.02</v>
      </c>
      <c r="I46" s="19">
        <v>0.34</v>
      </c>
      <c r="J46" s="19">
        <v>14.9</v>
      </c>
      <c r="K46" s="19">
        <v>0</v>
      </c>
      <c r="L46" s="19">
        <v>22.32</v>
      </c>
      <c r="M46" s="19">
        <v>53.9</v>
      </c>
      <c r="N46" s="19">
        <v>137.80000000000001</v>
      </c>
      <c r="O46" s="19">
        <v>1.52</v>
      </c>
    </row>
    <row r="47" spans="1:15" x14ac:dyDescent="0.25">
      <c r="A47" s="12">
        <v>1167</v>
      </c>
      <c r="B47" s="13" t="s">
        <v>7</v>
      </c>
      <c r="C47" s="14">
        <v>200</v>
      </c>
      <c r="D47" s="19">
        <v>0.2</v>
      </c>
      <c r="E47" s="19">
        <v>0.05</v>
      </c>
      <c r="F47" s="19">
        <v>15.01</v>
      </c>
      <c r="G47" s="19">
        <v>61.3</v>
      </c>
      <c r="H47" s="19">
        <v>0.03</v>
      </c>
      <c r="I47" s="19">
        <v>0</v>
      </c>
      <c r="J47" s="19">
        <v>0.03</v>
      </c>
      <c r="K47" s="19">
        <v>0</v>
      </c>
      <c r="L47" s="19">
        <v>9.67</v>
      </c>
      <c r="M47" s="19">
        <v>3.29</v>
      </c>
      <c r="N47" s="19">
        <v>0.04</v>
      </c>
      <c r="O47" s="19">
        <v>0.04</v>
      </c>
    </row>
    <row r="48" spans="1:15" x14ac:dyDescent="0.25">
      <c r="A48" s="12">
        <v>41</v>
      </c>
      <c r="B48" s="13" t="s">
        <v>11</v>
      </c>
      <c r="C48" s="14">
        <v>10</v>
      </c>
      <c r="D48" s="19">
        <v>0.05</v>
      </c>
      <c r="E48" s="19">
        <v>8.1999999999999993</v>
      </c>
      <c r="F48" s="19">
        <v>0.08</v>
      </c>
      <c r="G48" s="19">
        <v>75</v>
      </c>
      <c r="H48" s="19">
        <v>0.05</v>
      </c>
      <c r="I48" s="19">
        <v>0</v>
      </c>
      <c r="J48" s="19">
        <v>0</v>
      </c>
      <c r="K48" s="19">
        <v>0.82</v>
      </c>
      <c r="L48" s="19">
        <v>2.2000000000000002</v>
      </c>
      <c r="M48" s="19">
        <v>0.3</v>
      </c>
      <c r="N48" s="19">
        <v>1.9</v>
      </c>
      <c r="O48" s="19">
        <v>0.02</v>
      </c>
    </row>
    <row r="49" spans="1:15" x14ac:dyDescent="0.25">
      <c r="A49" s="12">
        <v>42</v>
      </c>
      <c r="B49" s="13" t="s">
        <v>9</v>
      </c>
      <c r="C49" s="14">
        <v>10</v>
      </c>
      <c r="D49" s="19">
        <v>2.2999999999999998</v>
      </c>
      <c r="E49" s="19">
        <v>3</v>
      </c>
      <c r="F49" s="19">
        <v>0</v>
      </c>
      <c r="G49" s="19">
        <v>37</v>
      </c>
      <c r="H49" s="19">
        <v>0.03</v>
      </c>
      <c r="I49" s="19">
        <v>0</v>
      </c>
      <c r="J49" s="19">
        <v>0.1</v>
      </c>
      <c r="K49" s="19">
        <v>0</v>
      </c>
      <c r="L49" s="19">
        <v>120</v>
      </c>
      <c r="M49" s="19">
        <v>5.4</v>
      </c>
      <c r="N49" s="19">
        <v>76.8</v>
      </c>
      <c r="O49" s="19">
        <v>0.1</v>
      </c>
    </row>
    <row r="50" spans="1:15" x14ac:dyDescent="0.25">
      <c r="A50" s="12"/>
      <c r="B50" s="13" t="s">
        <v>8</v>
      </c>
      <c r="C50" s="14">
        <v>80</v>
      </c>
      <c r="D50" s="19">
        <v>6.08</v>
      </c>
      <c r="E50" s="19">
        <v>0.72</v>
      </c>
      <c r="F50" s="19">
        <v>37.4</v>
      </c>
      <c r="G50" s="19">
        <v>170.9</v>
      </c>
      <c r="H50" s="19">
        <v>0</v>
      </c>
      <c r="I50" s="19">
        <v>0.09</v>
      </c>
      <c r="J50" s="19">
        <v>0</v>
      </c>
      <c r="K50" s="19">
        <v>0</v>
      </c>
      <c r="L50" s="19">
        <v>16</v>
      </c>
      <c r="M50" s="19">
        <v>22.4</v>
      </c>
      <c r="N50" s="19">
        <v>55.04</v>
      </c>
      <c r="O50" s="19">
        <v>1.02</v>
      </c>
    </row>
    <row r="51" spans="1:15" s="2" customFormat="1" x14ac:dyDescent="0.25">
      <c r="A51" s="12"/>
      <c r="B51" s="13" t="s">
        <v>12</v>
      </c>
      <c r="C51" s="14"/>
      <c r="D51" s="19">
        <f>SUM(D46:D50)</f>
        <v>12.53</v>
      </c>
      <c r="E51" s="19">
        <f t="shared" ref="E51:O51" si="6">SUM(E46:E50)</f>
        <v>20.169999999999998</v>
      </c>
      <c r="F51" s="19">
        <f t="shared" si="6"/>
        <v>69.989999999999995</v>
      </c>
      <c r="G51" s="19">
        <f t="shared" si="6"/>
        <v>504.9</v>
      </c>
      <c r="H51" s="19">
        <f t="shared" si="6"/>
        <v>0.13</v>
      </c>
      <c r="I51" s="19">
        <f t="shared" si="6"/>
        <v>0.43000000000000005</v>
      </c>
      <c r="J51" s="19">
        <f t="shared" si="6"/>
        <v>15.03</v>
      </c>
      <c r="K51" s="19">
        <f t="shared" si="6"/>
        <v>0.82</v>
      </c>
      <c r="L51" s="19">
        <f t="shared" si="6"/>
        <v>170.19</v>
      </c>
      <c r="M51" s="19">
        <f t="shared" si="6"/>
        <v>85.289999999999992</v>
      </c>
      <c r="N51" s="19">
        <f t="shared" si="6"/>
        <v>271.58000000000004</v>
      </c>
      <c r="O51" s="19">
        <f t="shared" si="6"/>
        <v>2.7</v>
      </c>
    </row>
    <row r="52" spans="1:15" s="3" customFormat="1" x14ac:dyDescent="0.25">
      <c r="A52" s="28"/>
      <c r="B52" s="46" t="s">
        <v>95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8"/>
    </row>
    <row r="53" spans="1:15" x14ac:dyDescent="0.25">
      <c r="A53" s="12">
        <v>1191</v>
      </c>
      <c r="B53" s="13" t="s">
        <v>25</v>
      </c>
      <c r="C53" s="14">
        <v>100</v>
      </c>
      <c r="D53" s="19">
        <v>5</v>
      </c>
      <c r="E53" s="19">
        <v>3.2</v>
      </c>
      <c r="F53" s="19">
        <v>8.5</v>
      </c>
      <c r="G53" s="19">
        <v>87</v>
      </c>
      <c r="H53" s="19">
        <v>0.05</v>
      </c>
      <c r="I53" s="19">
        <v>0.9</v>
      </c>
      <c r="J53" s="19">
        <v>5.8</v>
      </c>
      <c r="K53" s="19">
        <v>0</v>
      </c>
      <c r="L53" s="19">
        <v>70</v>
      </c>
      <c r="M53" s="19">
        <v>8</v>
      </c>
      <c r="N53" s="19">
        <v>78</v>
      </c>
      <c r="O53" s="19">
        <v>0</v>
      </c>
    </row>
    <row r="54" spans="1:15" x14ac:dyDescent="0.25">
      <c r="A54" s="12"/>
      <c r="B54" s="13" t="s">
        <v>22</v>
      </c>
      <c r="C54" s="14">
        <v>30</v>
      </c>
      <c r="D54" s="19">
        <v>2.25</v>
      </c>
      <c r="E54" s="19">
        <v>3</v>
      </c>
      <c r="F54" s="19">
        <v>22.32</v>
      </c>
      <c r="G54" s="19">
        <v>125.1</v>
      </c>
      <c r="H54" s="19">
        <v>0</v>
      </c>
      <c r="I54" s="19">
        <v>0</v>
      </c>
      <c r="J54" s="19">
        <v>0</v>
      </c>
      <c r="K54" s="19">
        <v>0</v>
      </c>
      <c r="L54" s="19">
        <v>7</v>
      </c>
      <c r="M54" s="19">
        <v>10</v>
      </c>
      <c r="N54" s="19">
        <v>27.67</v>
      </c>
      <c r="O54" s="19">
        <v>0.5</v>
      </c>
    </row>
    <row r="55" spans="1:15" x14ac:dyDescent="0.25">
      <c r="A55" s="12"/>
      <c r="B55" s="13" t="s">
        <v>69</v>
      </c>
      <c r="C55" s="14">
        <v>200</v>
      </c>
      <c r="D55" s="19">
        <v>0.8</v>
      </c>
      <c r="E55" s="19">
        <v>0.8</v>
      </c>
      <c r="F55" s="19">
        <v>19.600000000000001</v>
      </c>
      <c r="G55" s="19">
        <v>88</v>
      </c>
      <c r="H55" s="19">
        <v>0.36</v>
      </c>
      <c r="I55" s="19">
        <v>0.45</v>
      </c>
      <c r="J55" s="19">
        <v>90</v>
      </c>
      <c r="K55" s="19">
        <v>0</v>
      </c>
      <c r="L55" s="19">
        <v>5.4</v>
      </c>
      <c r="M55" s="19">
        <v>0.2</v>
      </c>
      <c r="N55" s="19">
        <v>0</v>
      </c>
      <c r="O55" s="19">
        <v>0</v>
      </c>
    </row>
    <row r="56" spans="1:15" s="2" customFormat="1" x14ac:dyDescent="0.25">
      <c r="A56" s="12"/>
      <c r="B56" s="13" t="s">
        <v>12</v>
      </c>
      <c r="C56" s="19"/>
      <c r="D56" s="19">
        <f>SUM(D53:D55)</f>
        <v>8.0500000000000007</v>
      </c>
      <c r="E56" s="19">
        <f>SUM(E53:E55)</f>
        <v>7</v>
      </c>
      <c r="F56" s="19">
        <f>SUM(F53:F55)</f>
        <v>50.42</v>
      </c>
      <c r="G56" s="19">
        <f>SUM(G53:G55)</f>
        <v>300.10000000000002</v>
      </c>
      <c r="H56" s="19">
        <f t="shared" ref="H56:O56" si="7">SUM(H75:H76)</f>
        <v>0.185</v>
      </c>
      <c r="I56" s="19">
        <f t="shared" si="7"/>
        <v>0.7</v>
      </c>
      <c r="J56" s="19">
        <f t="shared" si="7"/>
        <v>32.500000000000007</v>
      </c>
      <c r="K56" s="19">
        <f t="shared" si="7"/>
        <v>3.6</v>
      </c>
      <c r="L56" s="19">
        <f t="shared" si="7"/>
        <v>159.21</v>
      </c>
      <c r="M56" s="19">
        <f t="shared" si="7"/>
        <v>112.34</v>
      </c>
      <c r="N56" s="19">
        <f t="shared" si="7"/>
        <v>669.31000000000006</v>
      </c>
      <c r="O56" s="19">
        <f t="shared" si="7"/>
        <v>2.42</v>
      </c>
    </row>
    <row r="57" spans="1:15" s="3" customFormat="1" x14ac:dyDescent="0.25">
      <c r="A57" s="28"/>
      <c r="B57" s="46" t="s">
        <v>14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8"/>
    </row>
    <row r="58" spans="1:15" s="9" customFormat="1" x14ac:dyDescent="0.25">
      <c r="A58" s="12">
        <v>51</v>
      </c>
      <c r="B58" s="13" t="s">
        <v>60</v>
      </c>
      <c r="C58" s="14">
        <v>60</v>
      </c>
      <c r="D58" s="19">
        <v>1.08</v>
      </c>
      <c r="E58" s="19">
        <v>4.68</v>
      </c>
      <c r="F58" s="19">
        <v>4.59</v>
      </c>
      <c r="G58" s="19">
        <v>66</v>
      </c>
      <c r="H58" s="19">
        <v>0</v>
      </c>
      <c r="I58" s="19">
        <v>0.75</v>
      </c>
      <c r="J58" s="19">
        <v>29.37</v>
      </c>
      <c r="K58" s="19">
        <v>4.7699999999999996</v>
      </c>
      <c r="L58" s="19">
        <v>25.59</v>
      </c>
      <c r="M58" s="19">
        <v>25.32</v>
      </c>
      <c r="N58" s="19">
        <v>33.6</v>
      </c>
      <c r="O58" s="19">
        <v>1.1599999999999999</v>
      </c>
    </row>
    <row r="59" spans="1:15" x14ac:dyDescent="0.25">
      <c r="A59" s="12">
        <v>274</v>
      </c>
      <c r="B59" s="13" t="s">
        <v>79</v>
      </c>
      <c r="C59" s="14" t="s">
        <v>40</v>
      </c>
      <c r="D59" s="19">
        <v>2.25</v>
      </c>
      <c r="E59" s="19">
        <v>3.69</v>
      </c>
      <c r="F59" s="19">
        <v>7.02</v>
      </c>
      <c r="G59" s="19">
        <v>64.3</v>
      </c>
      <c r="H59" s="19">
        <v>0.28000000000000003</v>
      </c>
      <c r="I59" s="19">
        <v>0.13</v>
      </c>
      <c r="J59" s="19">
        <v>7.8</v>
      </c>
      <c r="K59" s="19">
        <v>0.35</v>
      </c>
      <c r="L59" s="19">
        <v>70.42</v>
      </c>
      <c r="M59" s="19">
        <v>31.08</v>
      </c>
      <c r="N59" s="19">
        <v>250.7</v>
      </c>
      <c r="O59" s="19">
        <v>1.33</v>
      </c>
    </row>
    <row r="60" spans="1:15" s="6" customFormat="1" x14ac:dyDescent="0.25">
      <c r="A60" s="12">
        <v>779</v>
      </c>
      <c r="B60" s="13" t="s">
        <v>23</v>
      </c>
      <c r="C60" s="14">
        <v>160</v>
      </c>
      <c r="D60" s="19">
        <v>13</v>
      </c>
      <c r="E60" s="19">
        <v>7.04</v>
      </c>
      <c r="F60" s="19">
        <v>22.6</v>
      </c>
      <c r="G60" s="19">
        <v>219.7</v>
      </c>
      <c r="H60" s="19">
        <v>0</v>
      </c>
      <c r="I60" s="19">
        <v>0.22</v>
      </c>
      <c r="J60" s="19">
        <v>19.829999999999998</v>
      </c>
      <c r="K60" s="19">
        <v>0</v>
      </c>
      <c r="L60" s="19">
        <v>81.680000000000007</v>
      </c>
      <c r="M60" s="19">
        <v>0.03</v>
      </c>
      <c r="N60" s="19">
        <v>0.02</v>
      </c>
      <c r="O60" s="19">
        <v>5.49</v>
      </c>
    </row>
    <row r="61" spans="1:15" x14ac:dyDescent="0.25">
      <c r="A61" s="12">
        <v>1081</v>
      </c>
      <c r="B61" s="13" t="s">
        <v>75</v>
      </c>
      <c r="C61" s="14">
        <v>200</v>
      </c>
      <c r="D61" s="19">
        <v>0.56000000000000005</v>
      </c>
      <c r="E61" s="19">
        <v>0</v>
      </c>
      <c r="F61" s="19">
        <v>25.23</v>
      </c>
      <c r="G61" s="19">
        <v>103.2</v>
      </c>
      <c r="H61" s="19">
        <v>0</v>
      </c>
      <c r="I61" s="19">
        <v>0.04</v>
      </c>
      <c r="J61" s="19">
        <v>3.6</v>
      </c>
      <c r="K61" s="19">
        <v>0</v>
      </c>
      <c r="L61" s="19">
        <v>20</v>
      </c>
      <c r="M61" s="19">
        <v>0</v>
      </c>
      <c r="N61" s="19">
        <v>12</v>
      </c>
      <c r="O61" s="19">
        <v>0.4</v>
      </c>
    </row>
    <row r="62" spans="1:15" x14ac:dyDescent="0.25">
      <c r="A62" s="12"/>
      <c r="B62" s="13" t="s">
        <v>16</v>
      </c>
      <c r="C62" s="14">
        <v>50</v>
      </c>
      <c r="D62" s="19">
        <v>2.8</v>
      </c>
      <c r="E62" s="19">
        <v>0.5</v>
      </c>
      <c r="F62" s="19">
        <v>14.6</v>
      </c>
      <c r="G62" s="19">
        <v>71</v>
      </c>
      <c r="H62" s="19">
        <v>0</v>
      </c>
      <c r="I62" s="19">
        <v>0.06</v>
      </c>
      <c r="J62" s="19">
        <v>0</v>
      </c>
      <c r="K62" s="19">
        <v>7.0000000000000001E-3</v>
      </c>
      <c r="L62" s="19">
        <v>14.7</v>
      </c>
      <c r="M62" s="19">
        <v>13.3</v>
      </c>
      <c r="N62" s="19">
        <v>60.9</v>
      </c>
      <c r="O62" s="19">
        <v>1.4</v>
      </c>
    </row>
    <row r="63" spans="1:15" x14ac:dyDescent="0.25">
      <c r="A63" s="12"/>
      <c r="B63" s="13" t="s">
        <v>8</v>
      </c>
      <c r="C63" s="14">
        <v>80</v>
      </c>
      <c r="D63" s="19">
        <v>6.08</v>
      </c>
      <c r="E63" s="19">
        <v>0.72</v>
      </c>
      <c r="F63" s="19">
        <v>37.4</v>
      </c>
      <c r="G63" s="19">
        <v>170.9</v>
      </c>
      <c r="H63" s="19">
        <v>0</v>
      </c>
      <c r="I63" s="19">
        <v>0.09</v>
      </c>
      <c r="J63" s="19">
        <v>0</v>
      </c>
      <c r="K63" s="19">
        <v>0</v>
      </c>
      <c r="L63" s="19">
        <v>16</v>
      </c>
      <c r="M63" s="19">
        <v>22.4</v>
      </c>
      <c r="N63" s="19">
        <v>55.04</v>
      </c>
      <c r="O63" s="19">
        <v>1.02</v>
      </c>
    </row>
    <row r="64" spans="1:15" s="2" customFormat="1" x14ac:dyDescent="0.25">
      <c r="A64" s="12"/>
      <c r="B64" s="13" t="s">
        <v>12</v>
      </c>
      <c r="C64" s="19"/>
      <c r="D64" s="19">
        <f>SUM(D58:D62)</f>
        <v>19.689999999999998</v>
      </c>
      <c r="E64" s="19">
        <f>SUM(E58:E62)</f>
        <v>15.91</v>
      </c>
      <c r="F64" s="19">
        <f>SUM(F58:F62)</f>
        <v>74.039999999999992</v>
      </c>
      <c r="G64" s="19">
        <f>SUM(G58:G63)</f>
        <v>695.1</v>
      </c>
      <c r="H64" s="19">
        <f t="shared" ref="H64:O64" si="8">SUM(H58:H62)</f>
        <v>0.28000000000000003</v>
      </c>
      <c r="I64" s="19">
        <f t="shared" si="8"/>
        <v>1.2000000000000002</v>
      </c>
      <c r="J64" s="19">
        <f t="shared" si="8"/>
        <v>60.6</v>
      </c>
      <c r="K64" s="19">
        <f t="shared" si="8"/>
        <v>5.1269999999999989</v>
      </c>
      <c r="L64" s="19">
        <f t="shared" si="8"/>
        <v>212.39</v>
      </c>
      <c r="M64" s="19">
        <f t="shared" si="8"/>
        <v>69.73</v>
      </c>
      <c r="N64" s="19">
        <f t="shared" si="8"/>
        <v>357.21999999999997</v>
      </c>
      <c r="O64" s="19">
        <f t="shared" si="8"/>
        <v>9.7800000000000011</v>
      </c>
    </row>
    <row r="65" spans="1:15" s="3" customFormat="1" x14ac:dyDescent="0.25">
      <c r="A65" s="28"/>
      <c r="B65" s="46" t="s">
        <v>17</v>
      </c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8"/>
    </row>
    <row r="66" spans="1:15" x14ac:dyDescent="0.25">
      <c r="A66" s="12" t="s">
        <v>78</v>
      </c>
      <c r="B66" s="13" t="s">
        <v>13</v>
      </c>
      <c r="C66" s="14">
        <v>50</v>
      </c>
      <c r="D66" s="19">
        <v>3.75</v>
      </c>
      <c r="E66" s="19">
        <v>6.6</v>
      </c>
      <c r="F66" s="19">
        <v>34.5</v>
      </c>
      <c r="G66" s="19">
        <v>197</v>
      </c>
      <c r="H66" s="19">
        <v>1.7999999999999999E-2</v>
      </c>
      <c r="I66" s="19">
        <v>0.28999999999999998</v>
      </c>
      <c r="J66" s="19">
        <v>5.3280000000000003</v>
      </c>
      <c r="K66" s="19">
        <v>1.73</v>
      </c>
      <c r="L66" s="19">
        <v>21.92</v>
      </c>
      <c r="M66" s="19">
        <v>18.2</v>
      </c>
      <c r="N66" s="19">
        <v>95.67</v>
      </c>
      <c r="O66" s="19">
        <v>1.08</v>
      </c>
    </row>
    <row r="67" spans="1:15" x14ac:dyDescent="0.25">
      <c r="A67" s="12">
        <v>1191</v>
      </c>
      <c r="B67" s="13" t="s">
        <v>24</v>
      </c>
      <c r="C67" s="14">
        <v>200</v>
      </c>
      <c r="D67" s="19">
        <v>5.8</v>
      </c>
      <c r="E67" s="19">
        <v>5</v>
      </c>
      <c r="F67" s="19">
        <v>8</v>
      </c>
      <c r="G67" s="19">
        <v>106</v>
      </c>
      <c r="H67" s="19">
        <v>0.5</v>
      </c>
      <c r="I67" s="19">
        <v>0.18</v>
      </c>
      <c r="J67" s="19">
        <v>12</v>
      </c>
      <c r="K67" s="19">
        <v>2E-3</v>
      </c>
      <c r="L67" s="19">
        <v>39</v>
      </c>
      <c r="M67" s="19">
        <v>16</v>
      </c>
      <c r="N67" s="19">
        <v>136</v>
      </c>
      <c r="O67" s="19">
        <v>0</v>
      </c>
    </row>
    <row r="68" spans="1:15" s="2" customFormat="1" x14ac:dyDescent="0.25">
      <c r="A68" s="12"/>
      <c r="B68" s="13" t="s">
        <v>12</v>
      </c>
      <c r="C68" s="19"/>
      <c r="D68" s="19">
        <f>SUM(D66:D67)</f>
        <v>9.5500000000000007</v>
      </c>
      <c r="E68" s="19">
        <f t="shared" ref="E68:O68" si="9">SUM(E66:E67)</f>
        <v>11.6</v>
      </c>
      <c r="F68" s="19">
        <f t="shared" si="9"/>
        <v>42.5</v>
      </c>
      <c r="G68" s="19">
        <f t="shared" si="9"/>
        <v>303</v>
      </c>
      <c r="H68" s="19">
        <f t="shared" si="9"/>
        <v>0.51800000000000002</v>
      </c>
      <c r="I68" s="19">
        <f t="shared" si="9"/>
        <v>0.47</v>
      </c>
      <c r="J68" s="19">
        <f t="shared" si="9"/>
        <v>17.327999999999999</v>
      </c>
      <c r="K68" s="19">
        <f t="shared" si="9"/>
        <v>1.732</v>
      </c>
      <c r="L68" s="19">
        <f t="shared" si="9"/>
        <v>60.92</v>
      </c>
      <c r="M68" s="19">
        <f t="shared" si="9"/>
        <v>34.200000000000003</v>
      </c>
      <c r="N68" s="19">
        <f t="shared" si="9"/>
        <v>231.67000000000002</v>
      </c>
      <c r="O68" s="19">
        <f t="shared" si="9"/>
        <v>1.08</v>
      </c>
    </row>
    <row r="69" spans="1:15" s="3" customFormat="1" x14ac:dyDescent="0.25">
      <c r="A69" s="28"/>
      <c r="B69" s="46" t="s">
        <v>19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</row>
    <row r="70" spans="1:15" x14ac:dyDescent="0.25">
      <c r="A70" s="12">
        <v>903</v>
      </c>
      <c r="B70" s="13" t="s">
        <v>80</v>
      </c>
      <c r="C70" s="14">
        <v>150</v>
      </c>
      <c r="D70" s="19">
        <v>2.7</v>
      </c>
      <c r="E70" s="19">
        <v>4.68</v>
      </c>
      <c r="F70" s="19">
        <v>17.5</v>
      </c>
      <c r="G70" s="19">
        <v>123.3</v>
      </c>
      <c r="H70" s="19">
        <v>0.08</v>
      </c>
      <c r="I70" s="19">
        <v>0.6</v>
      </c>
      <c r="J70" s="19">
        <v>32.340000000000003</v>
      </c>
      <c r="K70" s="19">
        <v>0.5</v>
      </c>
      <c r="L70" s="19">
        <v>82.6</v>
      </c>
      <c r="M70" s="19">
        <v>42.32</v>
      </c>
      <c r="N70" s="19">
        <v>197.8</v>
      </c>
      <c r="O70" s="19">
        <v>0</v>
      </c>
    </row>
    <row r="71" spans="1:15" x14ac:dyDescent="0.25">
      <c r="A71" s="12" t="s">
        <v>91</v>
      </c>
      <c r="B71" s="13" t="s">
        <v>26</v>
      </c>
      <c r="C71" s="14">
        <v>80</v>
      </c>
      <c r="D71" s="19">
        <v>9.3000000000000007</v>
      </c>
      <c r="E71" s="19">
        <v>12.06</v>
      </c>
      <c r="F71" s="19">
        <v>3.96</v>
      </c>
      <c r="G71" s="19">
        <v>164.7</v>
      </c>
      <c r="H71" s="19">
        <v>0</v>
      </c>
      <c r="I71" s="19">
        <v>0.01</v>
      </c>
      <c r="J71" s="19">
        <v>0.13</v>
      </c>
      <c r="K71" s="19">
        <v>1.87</v>
      </c>
      <c r="L71" s="19">
        <v>35.04</v>
      </c>
      <c r="M71" s="19">
        <v>32.479999999999997</v>
      </c>
      <c r="N71" s="19">
        <v>361.38</v>
      </c>
      <c r="O71" s="19">
        <v>0.13</v>
      </c>
    </row>
    <row r="72" spans="1:15" x14ac:dyDescent="0.25">
      <c r="A72" s="12">
        <v>1167</v>
      </c>
      <c r="B72" s="13" t="s">
        <v>7</v>
      </c>
      <c r="C72" s="14">
        <v>200</v>
      </c>
      <c r="D72" s="19">
        <v>0.2</v>
      </c>
      <c r="E72" s="19">
        <v>0.05</v>
      </c>
      <c r="F72" s="19">
        <v>15.01</v>
      </c>
      <c r="G72" s="19">
        <v>61.3</v>
      </c>
      <c r="H72" s="19">
        <v>0.03</v>
      </c>
      <c r="I72" s="19">
        <v>0</v>
      </c>
      <c r="J72" s="19">
        <v>0.03</v>
      </c>
      <c r="K72" s="19">
        <v>0</v>
      </c>
      <c r="L72" s="19">
        <v>9.67</v>
      </c>
      <c r="M72" s="19">
        <v>3.29</v>
      </c>
      <c r="N72" s="19">
        <v>0.04</v>
      </c>
      <c r="O72" s="19">
        <v>0.04</v>
      </c>
    </row>
    <row r="73" spans="1:15" x14ac:dyDescent="0.25">
      <c r="A73" s="12">
        <v>41</v>
      </c>
      <c r="B73" s="13" t="s">
        <v>11</v>
      </c>
      <c r="C73" s="14">
        <v>15</v>
      </c>
      <c r="D73" s="19">
        <v>7.4999999999999997E-2</v>
      </c>
      <c r="E73" s="19">
        <v>12.3</v>
      </c>
      <c r="F73" s="19">
        <v>0.12</v>
      </c>
      <c r="G73" s="19">
        <v>112.5</v>
      </c>
      <c r="H73" s="19">
        <v>7.4999999999999997E-2</v>
      </c>
      <c r="I73" s="19">
        <v>0</v>
      </c>
      <c r="J73" s="19">
        <v>0</v>
      </c>
      <c r="K73" s="19">
        <v>1.23</v>
      </c>
      <c r="L73" s="19">
        <v>3.3</v>
      </c>
      <c r="M73" s="19">
        <v>0.45</v>
      </c>
      <c r="N73" s="19">
        <v>2.85</v>
      </c>
      <c r="O73" s="19">
        <v>0.03</v>
      </c>
    </row>
    <row r="74" spans="1:15" x14ac:dyDescent="0.25">
      <c r="A74" s="12"/>
      <c r="B74" s="13" t="s">
        <v>8</v>
      </c>
      <c r="C74" s="14">
        <v>80</v>
      </c>
      <c r="D74" s="19">
        <v>6.08</v>
      </c>
      <c r="E74" s="19">
        <v>0.72</v>
      </c>
      <c r="F74" s="19">
        <v>37.4</v>
      </c>
      <c r="G74" s="19">
        <v>170.9</v>
      </c>
      <c r="H74" s="19">
        <v>0</v>
      </c>
      <c r="I74" s="19">
        <v>0.09</v>
      </c>
      <c r="J74" s="19">
        <v>0</v>
      </c>
      <c r="K74" s="19">
        <v>0</v>
      </c>
      <c r="L74" s="19">
        <v>16</v>
      </c>
      <c r="M74" s="19">
        <v>22.4</v>
      </c>
      <c r="N74" s="19">
        <v>55.04</v>
      </c>
      <c r="O74" s="19">
        <v>1.02</v>
      </c>
    </row>
    <row r="75" spans="1:15" x14ac:dyDescent="0.25">
      <c r="A75" s="12"/>
      <c r="B75" s="13" t="s">
        <v>16</v>
      </c>
      <c r="C75" s="14">
        <v>30</v>
      </c>
      <c r="D75" s="19">
        <v>1.95</v>
      </c>
      <c r="E75" s="19">
        <v>0.36</v>
      </c>
      <c r="F75" s="19">
        <v>10.25</v>
      </c>
      <c r="G75" s="19">
        <v>49.6</v>
      </c>
      <c r="H75" s="19">
        <v>0</v>
      </c>
      <c r="I75" s="19">
        <v>0</v>
      </c>
      <c r="J75" s="19">
        <v>0</v>
      </c>
      <c r="K75" s="19">
        <v>0</v>
      </c>
      <c r="L75" s="19">
        <v>6.3</v>
      </c>
      <c r="M75" s="19">
        <v>5.7</v>
      </c>
      <c r="N75" s="19">
        <v>26.1</v>
      </c>
      <c r="O75" s="19">
        <v>0.6</v>
      </c>
    </row>
    <row r="76" spans="1:15" s="2" customFormat="1" x14ac:dyDescent="0.25">
      <c r="A76" s="12"/>
      <c r="B76" s="13" t="s">
        <v>12</v>
      </c>
      <c r="C76" s="19"/>
      <c r="D76" s="19">
        <f>SUM(D70:D75)</f>
        <v>20.304999999999996</v>
      </c>
      <c r="E76" s="19">
        <f t="shared" ref="E76:O76" si="10">SUM(E70:E75)</f>
        <v>30.17</v>
      </c>
      <c r="F76" s="19">
        <f t="shared" si="10"/>
        <v>84.24</v>
      </c>
      <c r="G76" s="19">
        <f t="shared" si="10"/>
        <v>682.30000000000007</v>
      </c>
      <c r="H76" s="19">
        <f t="shared" si="10"/>
        <v>0.185</v>
      </c>
      <c r="I76" s="19">
        <f t="shared" si="10"/>
        <v>0.7</v>
      </c>
      <c r="J76" s="19">
        <f t="shared" si="10"/>
        <v>32.500000000000007</v>
      </c>
      <c r="K76" s="19">
        <f t="shared" si="10"/>
        <v>3.6</v>
      </c>
      <c r="L76" s="19">
        <f t="shared" si="10"/>
        <v>152.91</v>
      </c>
      <c r="M76" s="19">
        <f t="shared" si="10"/>
        <v>106.64</v>
      </c>
      <c r="N76" s="19">
        <f t="shared" si="10"/>
        <v>643.21</v>
      </c>
      <c r="O76" s="19">
        <f t="shared" si="10"/>
        <v>1.8199999999999998</v>
      </c>
    </row>
    <row r="77" spans="1:15" x14ac:dyDescent="0.25">
      <c r="A77" s="12"/>
      <c r="B77" s="13" t="s">
        <v>27</v>
      </c>
      <c r="C77" s="19"/>
      <c r="D77" s="19">
        <f t="shared" ref="D77:O77" si="11">D51+D64+D68+D76+D56</f>
        <v>70.124999999999986</v>
      </c>
      <c r="E77" s="19">
        <f t="shared" si="11"/>
        <v>84.85</v>
      </c>
      <c r="F77" s="19">
        <f t="shared" si="11"/>
        <v>321.19</v>
      </c>
      <c r="G77" s="19">
        <f t="shared" si="11"/>
        <v>2485.4</v>
      </c>
      <c r="H77" s="19">
        <f t="shared" si="11"/>
        <v>1.298</v>
      </c>
      <c r="I77" s="19">
        <f t="shared" si="11"/>
        <v>3.5000000000000009</v>
      </c>
      <c r="J77" s="19">
        <f t="shared" si="11"/>
        <v>157.958</v>
      </c>
      <c r="K77" s="19">
        <f t="shared" si="11"/>
        <v>14.879</v>
      </c>
      <c r="L77" s="19">
        <f t="shared" si="11"/>
        <v>755.62</v>
      </c>
      <c r="M77" s="19">
        <f t="shared" si="11"/>
        <v>408.19999999999993</v>
      </c>
      <c r="N77" s="19">
        <f t="shared" si="11"/>
        <v>2172.9900000000002</v>
      </c>
      <c r="O77" s="19">
        <f t="shared" si="11"/>
        <v>17.8</v>
      </c>
    </row>
    <row r="78" spans="1:15" x14ac:dyDescent="0.25">
      <c r="A78" s="29"/>
      <c r="B78" s="16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</row>
    <row r="79" spans="1:15" x14ac:dyDescent="0.25">
      <c r="A79" s="51" t="s">
        <v>104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</row>
    <row r="80" spans="1:15" ht="30" customHeight="1" x14ac:dyDescent="0.25">
      <c r="A80" s="49" t="s">
        <v>61</v>
      </c>
      <c r="B80" s="50" t="s">
        <v>62</v>
      </c>
      <c r="C80" s="50" t="s">
        <v>63</v>
      </c>
      <c r="D80" s="45" t="s">
        <v>48</v>
      </c>
      <c r="E80" s="45"/>
      <c r="F80" s="45"/>
      <c r="G80" s="50" t="s">
        <v>68</v>
      </c>
      <c r="H80" s="45" t="s">
        <v>64</v>
      </c>
      <c r="I80" s="45"/>
      <c r="J80" s="45"/>
      <c r="K80" s="45"/>
      <c r="L80" s="45" t="s">
        <v>65</v>
      </c>
      <c r="M80" s="45"/>
      <c r="N80" s="45"/>
      <c r="O80" s="45"/>
    </row>
    <row r="81" spans="1:15" x14ac:dyDescent="0.25">
      <c r="A81" s="49"/>
      <c r="B81" s="50"/>
      <c r="C81" s="50"/>
      <c r="D81" s="18" t="s">
        <v>49</v>
      </c>
      <c r="E81" s="18" t="s">
        <v>50</v>
      </c>
      <c r="F81" s="18" t="s">
        <v>51</v>
      </c>
      <c r="G81" s="50"/>
      <c r="H81" s="17" t="s">
        <v>1</v>
      </c>
      <c r="I81" s="17" t="s">
        <v>2</v>
      </c>
      <c r="J81" s="17" t="s">
        <v>0</v>
      </c>
      <c r="K81" s="17" t="s">
        <v>3</v>
      </c>
      <c r="L81" s="17" t="s">
        <v>66</v>
      </c>
      <c r="M81" s="17" t="s">
        <v>4</v>
      </c>
      <c r="N81" s="17" t="s">
        <v>67</v>
      </c>
      <c r="O81" s="17" t="s">
        <v>5</v>
      </c>
    </row>
    <row r="82" spans="1:15" s="3" customFormat="1" x14ac:dyDescent="0.25">
      <c r="A82" s="28"/>
      <c r="B82" s="46" t="s">
        <v>10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8"/>
    </row>
    <row r="83" spans="1:15" s="7" customFormat="1" x14ac:dyDescent="0.25">
      <c r="A83" s="12">
        <v>586</v>
      </c>
      <c r="B83" s="13" t="s">
        <v>28</v>
      </c>
      <c r="C83" s="14">
        <v>180</v>
      </c>
      <c r="D83" s="19">
        <v>10.6</v>
      </c>
      <c r="E83" s="19">
        <v>17</v>
      </c>
      <c r="F83" s="19">
        <v>2.1</v>
      </c>
      <c r="G83" s="19">
        <v>243.6</v>
      </c>
      <c r="H83" s="19">
        <v>0.15</v>
      </c>
      <c r="I83" s="19">
        <v>0.06</v>
      </c>
      <c r="J83" s="19">
        <v>1.88</v>
      </c>
      <c r="K83" s="19">
        <v>1.4999999999999999E-2</v>
      </c>
      <c r="L83" s="19">
        <v>151.19999999999999</v>
      </c>
      <c r="M83" s="19">
        <v>6.68</v>
      </c>
      <c r="N83" s="19">
        <v>60.47</v>
      </c>
      <c r="O83" s="19">
        <v>0.48</v>
      </c>
    </row>
    <row r="84" spans="1:15" x14ac:dyDescent="0.25">
      <c r="A84" s="12">
        <v>698</v>
      </c>
      <c r="B84" s="13" t="s">
        <v>29</v>
      </c>
      <c r="C84" s="14">
        <v>100</v>
      </c>
      <c r="D84" s="19">
        <v>8.8000000000000007</v>
      </c>
      <c r="E84" s="19">
        <v>19.2</v>
      </c>
      <c r="F84" s="19">
        <v>1.3</v>
      </c>
      <c r="G84" s="19">
        <v>213</v>
      </c>
      <c r="H84" s="19">
        <v>0</v>
      </c>
      <c r="I84" s="19">
        <v>0</v>
      </c>
      <c r="J84" s="19">
        <v>0</v>
      </c>
      <c r="K84" s="19">
        <v>0</v>
      </c>
      <c r="L84" s="19">
        <v>29</v>
      </c>
      <c r="M84" s="19">
        <v>20</v>
      </c>
      <c r="N84" s="19">
        <v>161</v>
      </c>
      <c r="O84" s="19">
        <v>1.7</v>
      </c>
    </row>
    <row r="85" spans="1:15" x14ac:dyDescent="0.25">
      <c r="A85" s="12">
        <v>1167</v>
      </c>
      <c r="B85" s="13" t="s">
        <v>7</v>
      </c>
      <c r="C85" s="14">
        <v>200</v>
      </c>
      <c r="D85" s="19">
        <v>0.2</v>
      </c>
      <c r="E85" s="19">
        <v>0.05</v>
      </c>
      <c r="F85" s="19">
        <v>15.01</v>
      </c>
      <c r="G85" s="19">
        <v>61.3</v>
      </c>
      <c r="H85" s="19">
        <v>0.03</v>
      </c>
      <c r="I85" s="19">
        <v>0</v>
      </c>
      <c r="J85" s="19">
        <v>0.03</v>
      </c>
      <c r="K85" s="19">
        <v>0</v>
      </c>
      <c r="L85" s="19">
        <v>9.67</v>
      </c>
      <c r="M85" s="19">
        <v>3.29</v>
      </c>
      <c r="N85" s="19">
        <v>0.04</v>
      </c>
      <c r="O85" s="19">
        <v>0.04</v>
      </c>
    </row>
    <row r="86" spans="1:15" x14ac:dyDescent="0.25">
      <c r="A86" s="12"/>
      <c r="B86" s="13" t="s">
        <v>16</v>
      </c>
      <c r="C86" s="14">
        <v>30</v>
      </c>
      <c r="D86" s="19">
        <v>1.95</v>
      </c>
      <c r="E86" s="19">
        <v>0.36</v>
      </c>
      <c r="F86" s="19">
        <v>10.25</v>
      </c>
      <c r="G86" s="19">
        <v>49.6</v>
      </c>
      <c r="H86" s="19">
        <v>0</v>
      </c>
      <c r="I86" s="19">
        <v>0</v>
      </c>
      <c r="J86" s="19">
        <v>0</v>
      </c>
      <c r="K86" s="19">
        <v>0</v>
      </c>
      <c r="L86" s="19">
        <v>6.3</v>
      </c>
      <c r="M86" s="19">
        <v>5.7</v>
      </c>
      <c r="N86" s="19">
        <v>26.1</v>
      </c>
      <c r="O86" s="19">
        <v>0.6</v>
      </c>
    </row>
    <row r="87" spans="1:15" s="2" customFormat="1" x14ac:dyDescent="0.25">
      <c r="A87" s="12"/>
      <c r="B87" s="13" t="s">
        <v>12</v>
      </c>
      <c r="C87" s="19">
        <f>SUM(C83:C86)</f>
        <v>510</v>
      </c>
      <c r="D87" s="19">
        <f t="shared" ref="D87:O87" si="12">SUM(D83:D86)</f>
        <v>21.549999999999997</v>
      </c>
      <c r="E87" s="19">
        <f t="shared" si="12"/>
        <v>36.61</v>
      </c>
      <c r="F87" s="19">
        <f t="shared" si="12"/>
        <v>28.66</v>
      </c>
      <c r="G87" s="19">
        <f t="shared" si="12"/>
        <v>567.5</v>
      </c>
      <c r="H87" s="19">
        <f t="shared" si="12"/>
        <v>0.18</v>
      </c>
      <c r="I87" s="19">
        <f t="shared" si="12"/>
        <v>0.06</v>
      </c>
      <c r="J87" s="19">
        <f t="shared" si="12"/>
        <v>1.91</v>
      </c>
      <c r="K87" s="19">
        <f t="shared" si="12"/>
        <v>1.4999999999999999E-2</v>
      </c>
      <c r="L87" s="19">
        <f t="shared" si="12"/>
        <v>196.17</v>
      </c>
      <c r="M87" s="19">
        <f t="shared" si="12"/>
        <v>35.67</v>
      </c>
      <c r="N87" s="19">
        <f t="shared" si="12"/>
        <v>247.60999999999999</v>
      </c>
      <c r="O87" s="19">
        <f t="shared" si="12"/>
        <v>2.82</v>
      </c>
    </row>
    <row r="88" spans="1:15" s="3" customFormat="1" x14ac:dyDescent="0.25">
      <c r="A88" s="28"/>
      <c r="B88" s="46" t="s">
        <v>95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8"/>
    </row>
    <row r="89" spans="1:15" x14ac:dyDescent="0.25">
      <c r="A89" s="12"/>
      <c r="B89" s="13" t="s">
        <v>36</v>
      </c>
      <c r="C89" s="14">
        <v>30</v>
      </c>
      <c r="D89" s="19">
        <v>1</v>
      </c>
      <c r="E89" s="19">
        <v>0.8</v>
      </c>
      <c r="F89" s="19">
        <v>22.7</v>
      </c>
      <c r="G89" s="19">
        <v>96</v>
      </c>
      <c r="H89" s="19">
        <v>0</v>
      </c>
      <c r="I89" s="19">
        <v>0.08</v>
      </c>
      <c r="J89" s="19">
        <v>80</v>
      </c>
      <c r="K89" s="19">
        <v>0</v>
      </c>
      <c r="L89" s="19">
        <v>36</v>
      </c>
      <c r="M89" s="19">
        <v>0</v>
      </c>
      <c r="N89" s="19">
        <v>26</v>
      </c>
      <c r="O89" s="19">
        <v>0.6</v>
      </c>
    </row>
    <row r="90" spans="1:15" x14ac:dyDescent="0.25">
      <c r="A90" s="12"/>
      <c r="B90" s="13" t="s">
        <v>77</v>
      </c>
      <c r="C90" s="14">
        <v>200</v>
      </c>
      <c r="D90" s="19">
        <v>1</v>
      </c>
      <c r="E90" s="19">
        <v>0</v>
      </c>
      <c r="F90" s="19">
        <v>23.4</v>
      </c>
      <c r="G90" s="19">
        <v>94</v>
      </c>
      <c r="H90" s="19">
        <v>0.05</v>
      </c>
      <c r="I90" s="19">
        <v>0.9</v>
      </c>
      <c r="J90" s="19">
        <v>5.8</v>
      </c>
      <c r="K90" s="19">
        <v>0</v>
      </c>
      <c r="L90" s="19">
        <v>70</v>
      </c>
      <c r="M90" s="19">
        <v>8</v>
      </c>
      <c r="N90" s="19">
        <v>78</v>
      </c>
      <c r="O90" s="19">
        <v>0</v>
      </c>
    </row>
    <row r="91" spans="1:15" x14ac:dyDescent="0.25">
      <c r="A91" s="12"/>
      <c r="B91" s="13" t="s">
        <v>69</v>
      </c>
      <c r="C91" s="14">
        <v>200</v>
      </c>
      <c r="D91" s="19">
        <v>0.8</v>
      </c>
      <c r="E91" s="19">
        <v>0.8</v>
      </c>
      <c r="F91" s="19">
        <v>19.600000000000001</v>
      </c>
      <c r="G91" s="19">
        <v>88</v>
      </c>
      <c r="H91" s="19">
        <v>0.36</v>
      </c>
      <c r="I91" s="19">
        <v>0.27</v>
      </c>
      <c r="J91" s="19">
        <v>59</v>
      </c>
      <c r="K91" s="19">
        <v>0</v>
      </c>
      <c r="L91" s="19">
        <v>2.7</v>
      </c>
      <c r="M91" s="19">
        <v>0</v>
      </c>
      <c r="N91" s="19">
        <v>0</v>
      </c>
      <c r="O91" s="19">
        <v>3.4</v>
      </c>
    </row>
    <row r="92" spans="1:15" s="2" customFormat="1" x14ac:dyDescent="0.25">
      <c r="A92" s="12"/>
      <c r="B92" s="13" t="s">
        <v>12</v>
      </c>
      <c r="C92" s="14"/>
      <c r="D92" s="19">
        <f t="shared" ref="D92:O92" si="13">SUM(D89:D91)</f>
        <v>2.8</v>
      </c>
      <c r="E92" s="19">
        <f t="shared" si="13"/>
        <v>1.6</v>
      </c>
      <c r="F92" s="19">
        <f t="shared" si="13"/>
        <v>65.699999999999989</v>
      </c>
      <c r="G92" s="19">
        <f t="shared" si="13"/>
        <v>278</v>
      </c>
      <c r="H92" s="19">
        <f t="shared" si="13"/>
        <v>0.41</v>
      </c>
      <c r="I92" s="19">
        <f t="shared" si="13"/>
        <v>1.25</v>
      </c>
      <c r="J92" s="19">
        <f t="shared" si="13"/>
        <v>144.80000000000001</v>
      </c>
      <c r="K92" s="19">
        <f t="shared" si="13"/>
        <v>0</v>
      </c>
      <c r="L92" s="19">
        <f t="shared" si="13"/>
        <v>108.7</v>
      </c>
      <c r="M92" s="19">
        <f t="shared" si="13"/>
        <v>8</v>
      </c>
      <c r="N92" s="19">
        <f t="shared" si="13"/>
        <v>104</v>
      </c>
      <c r="O92" s="19">
        <f t="shared" si="13"/>
        <v>4</v>
      </c>
    </row>
    <row r="93" spans="1:15" s="3" customFormat="1" x14ac:dyDescent="0.25">
      <c r="A93" s="28"/>
      <c r="B93" s="46" t="s">
        <v>14</v>
      </c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8"/>
    </row>
    <row r="94" spans="1:15" x14ac:dyDescent="0.25">
      <c r="A94" s="30">
        <v>133</v>
      </c>
      <c r="B94" s="13" t="s">
        <v>41</v>
      </c>
      <c r="C94" s="14">
        <v>60</v>
      </c>
      <c r="D94" s="19">
        <v>1.26</v>
      </c>
      <c r="E94" s="19">
        <v>2.34</v>
      </c>
      <c r="F94" s="19">
        <v>6.48</v>
      </c>
      <c r="G94" s="19">
        <v>52.2</v>
      </c>
      <c r="H94" s="19">
        <v>0.01</v>
      </c>
      <c r="I94" s="19">
        <v>0.02</v>
      </c>
      <c r="J94" s="19">
        <v>10</v>
      </c>
      <c r="K94" s="19">
        <v>0</v>
      </c>
      <c r="L94" s="19">
        <v>37</v>
      </c>
      <c r="M94" s="19">
        <v>43</v>
      </c>
      <c r="N94" s="19">
        <v>43</v>
      </c>
      <c r="O94" s="19">
        <v>1.4</v>
      </c>
    </row>
    <row r="95" spans="1:15" x14ac:dyDescent="0.25">
      <c r="A95" s="12">
        <v>309</v>
      </c>
      <c r="B95" s="13" t="s">
        <v>30</v>
      </c>
      <c r="C95" s="14" t="s">
        <v>40</v>
      </c>
      <c r="D95" s="19">
        <v>2.16</v>
      </c>
      <c r="E95" s="19">
        <v>3.5</v>
      </c>
      <c r="F95" s="19">
        <v>15</v>
      </c>
      <c r="G95" s="19">
        <v>101.3</v>
      </c>
      <c r="H95" s="19">
        <v>2.5000000000000001E-2</v>
      </c>
      <c r="I95" s="19">
        <v>0.13</v>
      </c>
      <c r="J95" s="19">
        <v>7.8</v>
      </c>
      <c r="K95" s="19">
        <v>29.01</v>
      </c>
      <c r="L95" s="19">
        <v>30.67</v>
      </c>
      <c r="M95" s="19">
        <v>35.479999999999997</v>
      </c>
      <c r="N95" s="19">
        <v>155.6</v>
      </c>
      <c r="O95" s="19">
        <v>4.7</v>
      </c>
    </row>
    <row r="96" spans="1:15" s="6" customFormat="1" x14ac:dyDescent="0.25">
      <c r="A96" s="12">
        <v>768</v>
      </c>
      <c r="B96" s="13" t="s">
        <v>81</v>
      </c>
      <c r="C96" s="37">
        <v>80</v>
      </c>
      <c r="D96" s="19">
        <v>13.9</v>
      </c>
      <c r="E96" s="19">
        <v>6.7</v>
      </c>
      <c r="F96" s="19">
        <v>4.5</v>
      </c>
      <c r="G96" s="19">
        <v>135</v>
      </c>
      <c r="H96" s="19">
        <v>1.4999999999999999E-2</v>
      </c>
      <c r="I96" s="19">
        <v>0.09</v>
      </c>
      <c r="J96" s="19">
        <v>1.08</v>
      </c>
      <c r="K96" s="19">
        <v>0.17</v>
      </c>
      <c r="L96" s="19">
        <v>21.95</v>
      </c>
      <c r="M96" s="19">
        <v>26.9</v>
      </c>
      <c r="N96" s="19">
        <v>173.9</v>
      </c>
      <c r="O96" s="19">
        <v>4.01</v>
      </c>
    </row>
    <row r="97" spans="1:15" x14ac:dyDescent="0.25">
      <c r="A97" s="12">
        <v>888</v>
      </c>
      <c r="B97" s="13" t="s">
        <v>31</v>
      </c>
      <c r="C97" s="14">
        <v>150</v>
      </c>
      <c r="D97" s="19">
        <v>8.85</v>
      </c>
      <c r="E97" s="19">
        <v>6.44</v>
      </c>
      <c r="F97" s="19">
        <v>40.01</v>
      </c>
      <c r="G97" s="19">
        <v>253</v>
      </c>
      <c r="H97" s="19">
        <v>0.04</v>
      </c>
      <c r="I97" s="19">
        <v>0.14000000000000001</v>
      </c>
      <c r="J97" s="19">
        <v>0</v>
      </c>
      <c r="K97" s="19">
        <v>0.03</v>
      </c>
      <c r="L97" s="19">
        <v>15.62</v>
      </c>
      <c r="M97" s="19">
        <v>36</v>
      </c>
      <c r="N97" s="19">
        <v>127.82</v>
      </c>
      <c r="O97" s="19">
        <v>2.86</v>
      </c>
    </row>
    <row r="98" spans="1:15" x14ac:dyDescent="0.25">
      <c r="A98" s="12">
        <v>1081</v>
      </c>
      <c r="B98" s="13" t="s">
        <v>75</v>
      </c>
      <c r="C98" s="14">
        <v>200</v>
      </c>
      <c r="D98" s="19">
        <v>0.56000000000000005</v>
      </c>
      <c r="E98" s="19">
        <v>0</v>
      </c>
      <c r="F98" s="19">
        <v>25.23</v>
      </c>
      <c r="G98" s="19">
        <v>103.2</v>
      </c>
      <c r="H98" s="19">
        <v>0</v>
      </c>
      <c r="I98" s="19">
        <v>0.04</v>
      </c>
      <c r="J98" s="19">
        <v>3.6</v>
      </c>
      <c r="K98" s="19">
        <v>0</v>
      </c>
      <c r="L98" s="19">
        <v>20</v>
      </c>
      <c r="M98" s="19">
        <v>0</v>
      </c>
      <c r="N98" s="19">
        <v>12</v>
      </c>
      <c r="O98" s="19">
        <v>0.4</v>
      </c>
    </row>
    <row r="99" spans="1:15" x14ac:dyDescent="0.25">
      <c r="A99" s="12">
        <v>42</v>
      </c>
      <c r="B99" s="13" t="s">
        <v>9</v>
      </c>
      <c r="C99" s="14">
        <v>10</v>
      </c>
      <c r="D99" s="19">
        <v>2.2999999999999998</v>
      </c>
      <c r="E99" s="19">
        <v>3</v>
      </c>
      <c r="F99" s="19">
        <v>0</v>
      </c>
      <c r="G99" s="19">
        <v>37</v>
      </c>
      <c r="H99" s="19">
        <v>0.03</v>
      </c>
      <c r="I99" s="19">
        <v>0</v>
      </c>
      <c r="J99" s="19">
        <v>0.1</v>
      </c>
      <c r="K99" s="19">
        <v>0</v>
      </c>
      <c r="L99" s="19">
        <v>120</v>
      </c>
      <c r="M99" s="19">
        <v>5.4</v>
      </c>
      <c r="N99" s="19">
        <v>76.8</v>
      </c>
      <c r="O99" s="19">
        <v>0.1</v>
      </c>
    </row>
    <row r="100" spans="1:15" x14ac:dyDescent="0.25">
      <c r="A100" s="12"/>
      <c r="B100" s="13" t="s">
        <v>8</v>
      </c>
      <c r="C100" s="14">
        <v>80</v>
      </c>
      <c r="D100" s="19">
        <v>6.08</v>
      </c>
      <c r="E100" s="19">
        <v>0.72</v>
      </c>
      <c r="F100" s="19">
        <v>37.4</v>
      </c>
      <c r="G100" s="19">
        <v>170.9</v>
      </c>
      <c r="H100" s="19">
        <v>0</v>
      </c>
      <c r="I100" s="19">
        <v>0.09</v>
      </c>
      <c r="J100" s="19">
        <v>0</v>
      </c>
      <c r="K100" s="19">
        <v>0</v>
      </c>
      <c r="L100" s="19">
        <v>16</v>
      </c>
      <c r="M100" s="19">
        <v>22.4</v>
      </c>
      <c r="N100" s="19">
        <v>55.04</v>
      </c>
      <c r="O100" s="19">
        <v>1.02</v>
      </c>
    </row>
    <row r="101" spans="1:15" x14ac:dyDescent="0.25">
      <c r="A101" s="12"/>
      <c r="B101" s="13" t="s">
        <v>16</v>
      </c>
      <c r="C101" s="14">
        <v>50</v>
      </c>
      <c r="D101" s="19">
        <v>2.8</v>
      </c>
      <c r="E101" s="19">
        <v>0.5</v>
      </c>
      <c r="F101" s="19">
        <v>14.6</v>
      </c>
      <c r="G101" s="19">
        <v>71</v>
      </c>
      <c r="H101" s="19">
        <v>0</v>
      </c>
      <c r="I101" s="19">
        <v>0.06</v>
      </c>
      <c r="J101" s="19">
        <v>0</v>
      </c>
      <c r="K101" s="19">
        <v>7.0000000000000001E-3</v>
      </c>
      <c r="L101" s="19">
        <v>14.7</v>
      </c>
      <c r="M101" s="19">
        <v>13.3</v>
      </c>
      <c r="N101" s="19">
        <v>60.9</v>
      </c>
      <c r="O101" s="19">
        <v>1.4</v>
      </c>
    </row>
    <row r="102" spans="1:15" s="2" customFormat="1" x14ac:dyDescent="0.25">
      <c r="A102" s="12"/>
      <c r="B102" s="13" t="s">
        <v>12</v>
      </c>
      <c r="C102" s="19"/>
      <c r="D102" s="19">
        <f>SUM(D94:D101)</f>
        <v>37.909999999999997</v>
      </c>
      <c r="E102" s="19">
        <f t="shared" ref="E102:O102" si="14">SUM(E94:E101)</f>
        <v>23.2</v>
      </c>
      <c r="F102" s="19">
        <f t="shared" si="14"/>
        <v>143.22</v>
      </c>
      <c r="G102" s="19">
        <f t="shared" si="14"/>
        <v>923.6</v>
      </c>
      <c r="H102" s="19">
        <f t="shared" si="14"/>
        <v>0.12</v>
      </c>
      <c r="I102" s="19">
        <f t="shared" si="14"/>
        <v>0.57000000000000006</v>
      </c>
      <c r="J102" s="19">
        <f t="shared" si="14"/>
        <v>22.580000000000005</v>
      </c>
      <c r="K102" s="19">
        <f t="shared" si="14"/>
        <v>29.217000000000006</v>
      </c>
      <c r="L102" s="19">
        <f t="shared" si="14"/>
        <v>275.94</v>
      </c>
      <c r="M102" s="19">
        <f t="shared" si="14"/>
        <v>182.48000000000002</v>
      </c>
      <c r="N102" s="19">
        <f t="shared" si="14"/>
        <v>705.05999999999983</v>
      </c>
      <c r="O102" s="19">
        <f t="shared" si="14"/>
        <v>15.889999999999999</v>
      </c>
    </row>
    <row r="103" spans="1:15" s="3" customFormat="1" x14ac:dyDescent="0.25">
      <c r="A103" s="28"/>
      <c r="B103" s="46" t="s">
        <v>17</v>
      </c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8"/>
    </row>
    <row r="104" spans="1:15" s="9" customFormat="1" x14ac:dyDescent="0.25">
      <c r="A104" s="12">
        <v>1260</v>
      </c>
      <c r="B104" s="13" t="s">
        <v>32</v>
      </c>
      <c r="C104" s="14">
        <v>120</v>
      </c>
      <c r="D104" s="19">
        <v>7.2</v>
      </c>
      <c r="E104" s="19">
        <v>11.9</v>
      </c>
      <c r="F104" s="19">
        <v>39.200000000000003</v>
      </c>
      <c r="G104" s="19">
        <v>297.60000000000002</v>
      </c>
      <c r="H104" s="19">
        <v>2.3E-2</v>
      </c>
      <c r="I104" s="19">
        <v>0.17</v>
      </c>
      <c r="J104" s="19">
        <v>3.2</v>
      </c>
      <c r="K104" s="19">
        <v>0.97</v>
      </c>
      <c r="L104" s="19">
        <v>12.18</v>
      </c>
      <c r="M104" s="19">
        <v>10.119999999999999</v>
      </c>
      <c r="N104" s="19">
        <v>54.16</v>
      </c>
      <c r="O104" s="19">
        <v>1.3</v>
      </c>
    </row>
    <row r="105" spans="1:15" x14ac:dyDescent="0.25">
      <c r="A105" s="12">
        <v>1190</v>
      </c>
      <c r="B105" s="13" t="s">
        <v>82</v>
      </c>
      <c r="C105" s="14">
        <v>200</v>
      </c>
      <c r="D105" s="19">
        <v>5.9</v>
      </c>
      <c r="E105" s="19">
        <v>6.8</v>
      </c>
      <c r="F105" s="19">
        <v>9.9</v>
      </c>
      <c r="G105" s="19">
        <v>123</v>
      </c>
      <c r="H105" s="19">
        <v>0</v>
      </c>
      <c r="I105" s="19">
        <v>0.18</v>
      </c>
      <c r="J105" s="19">
        <v>10</v>
      </c>
      <c r="K105" s="19">
        <v>0</v>
      </c>
      <c r="L105" s="19">
        <v>280</v>
      </c>
      <c r="M105" s="19">
        <v>16</v>
      </c>
      <c r="N105" s="19">
        <v>130</v>
      </c>
      <c r="O105" s="19">
        <v>0.04</v>
      </c>
    </row>
    <row r="106" spans="1:15" s="2" customFormat="1" x14ac:dyDescent="0.25">
      <c r="A106" s="12"/>
      <c r="B106" s="13" t="s">
        <v>12</v>
      </c>
      <c r="C106" s="19"/>
      <c r="D106" s="19">
        <f>SUM(D104:D105)</f>
        <v>13.100000000000001</v>
      </c>
      <c r="E106" s="19">
        <f t="shared" ref="E106:O106" si="15">SUM(E104:E105)</f>
        <v>18.7</v>
      </c>
      <c r="F106" s="19">
        <f t="shared" si="15"/>
        <v>49.1</v>
      </c>
      <c r="G106" s="19">
        <f t="shared" si="15"/>
        <v>420.6</v>
      </c>
      <c r="H106" s="19">
        <f t="shared" si="15"/>
        <v>2.3E-2</v>
      </c>
      <c r="I106" s="19">
        <f t="shared" si="15"/>
        <v>0.35</v>
      </c>
      <c r="J106" s="19">
        <f t="shared" si="15"/>
        <v>13.2</v>
      </c>
      <c r="K106" s="19">
        <f t="shared" si="15"/>
        <v>0.97</v>
      </c>
      <c r="L106" s="19">
        <f t="shared" si="15"/>
        <v>292.18</v>
      </c>
      <c r="M106" s="19">
        <f t="shared" si="15"/>
        <v>26.119999999999997</v>
      </c>
      <c r="N106" s="19">
        <f t="shared" si="15"/>
        <v>184.16</v>
      </c>
      <c r="O106" s="19">
        <f t="shared" si="15"/>
        <v>1.34</v>
      </c>
    </row>
    <row r="107" spans="1:15" s="3" customFormat="1" x14ac:dyDescent="0.25">
      <c r="A107" s="28"/>
      <c r="B107" s="46" t="s">
        <v>19</v>
      </c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8"/>
    </row>
    <row r="108" spans="1:15" x14ac:dyDescent="0.25">
      <c r="A108" s="12">
        <v>862</v>
      </c>
      <c r="B108" s="13" t="s">
        <v>33</v>
      </c>
      <c r="C108" s="14">
        <v>80</v>
      </c>
      <c r="D108" s="19">
        <v>13.1</v>
      </c>
      <c r="E108" s="19">
        <v>7.5</v>
      </c>
      <c r="F108" s="19">
        <v>10.3</v>
      </c>
      <c r="G108" s="19">
        <v>161</v>
      </c>
      <c r="H108" s="19">
        <v>0.08</v>
      </c>
      <c r="I108" s="19">
        <v>0.13</v>
      </c>
      <c r="J108" s="19">
        <v>0.96</v>
      </c>
      <c r="K108" s="19">
        <v>0.18</v>
      </c>
      <c r="L108" s="19">
        <v>139.1</v>
      </c>
      <c r="M108" s="19">
        <v>20.5</v>
      </c>
      <c r="N108" s="19">
        <v>351.07</v>
      </c>
      <c r="O108" s="19">
        <v>0.99</v>
      </c>
    </row>
    <row r="109" spans="1:15" s="6" customFormat="1" x14ac:dyDescent="0.25">
      <c r="A109" s="12">
        <v>891</v>
      </c>
      <c r="B109" s="13" t="s">
        <v>52</v>
      </c>
      <c r="C109" s="14">
        <v>150</v>
      </c>
      <c r="D109" s="19">
        <v>3.4</v>
      </c>
      <c r="E109" s="19">
        <v>4.2</v>
      </c>
      <c r="F109" s="19">
        <v>36</v>
      </c>
      <c r="G109" s="19">
        <v>195</v>
      </c>
      <c r="H109" s="19">
        <v>0.35</v>
      </c>
      <c r="I109" s="19">
        <v>0.35</v>
      </c>
      <c r="J109" s="19">
        <v>0</v>
      </c>
      <c r="K109" s="19">
        <v>0</v>
      </c>
      <c r="L109" s="19">
        <v>1.23</v>
      </c>
      <c r="M109" s="19">
        <v>10.64</v>
      </c>
      <c r="N109" s="19">
        <v>62.49</v>
      </c>
      <c r="O109" s="19">
        <v>0.54</v>
      </c>
    </row>
    <row r="110" spans="1:15" x14ac:dyDescent="0.25">
      <c r="A110" s="12">
        <v>1167</v>
      </c>
      <c r="B110" s="13" t="s">
        <v>7</v>
      </c>
      <c r="C110" s="14">
        <v>200</v>
      </c>
      <c r="D110" s="19">
        <v>0.2</v>
      </c>
      <c r="E110" s="19">
        <v>0.05</v>
      </c>
      <c r="F110" s="19">
        <v>15.01</v>
      </c>
      <c r="G110" s="19">
        <v>61.3</v>
      </c>
      <c r="H110" s="19">
        <v>0.03</v>
      </c>
      <c r="I110" s="19">
        <v>0</v>
      </c>
      <c r="J110" s="19">
        <v>0.03</v>
      </c>
      <c r="K110" s="19">
        <v>0</v>
      </c>
      <c r="L110" s="19">
        <v>9.67</v>
      </c>
      <c r="M110" s="19">
        <v>3.29</v>
      </c>
      <c r="N110" s="19">
        <v>0.04</v>
      </c>
      <c r="O110" s="19">
        <v>0.04</v>
      </c>
    </row>
    <row r="111" spans="1:15" x14ac:dyDescent="0.25">
      <c r="A111" s="12">
        <v>41</v>
      </c>
      <c r="B111" s="13" t="s">
        <v>11</v>
      </c>
      <c r="C111" s="14">
        <v>10</v>
      </c>
      <c r="D111" s="19">
        <v>0.05</v>
      </c>
      <c r="E111" s="19">
        <v>8.1999999999999993</v>
      </c>
      <c r="F111" s="19">
        <v>0.08</v>
      </c>
      <c r="G111" s="19">
        <v>75</v>
      </c>
      <c r="H111" s="19">
        <v>0.05</v>
      </c>
      <c r="I111" s="19">
        <v>0</v>
      </c>
      <c r="J111" s="19">
        <v>0</v>
      </c>
      <c r="K111" s="19">
        <v>0.82</v>
      </c>
      <c r="L111" s="19">
        <v>2.2000000000000002</v>
      </c>
      <c r="M111" s="19">
        <v>0.3</v>
      </c>
      <c r="N111" s="19">
        <v>1.9</v>
      </c>
      <c r="O111" s="19">
        <v>0.02</v>
      </c>
    </row>
    <row r="112" spans="1:15" x14ac:dyDescent="0.25">
      <c r="A112" s="12"/>
      <c r="B112" s="13" t="s">
        <v>8</v>
      </c>
      <c r="C112" s="14">
        <v>80</v>
      </c>
      <c r="D112" s="19">
        <v>6.08</v>
      </c>
      <c r="E112" s="19">
        <v>0.72</v>
      </c>
      <c r="F112" s="19">
        <v>37.4</v>
      </c>
      <c r="G112" s="19">
        <v>170.9</v>
      </c>
      <c r="H112" s="19">
        <v>0</v>
      </c>
      <c r="I112" s="19">
        <v>0.09</v>
      </c>
      <c r="J112" s="19">
        <v>0</v>
      </c>
      <c r="K112" s="19">
        <v>0</v>
      </c>
      <c r="L112" s="19">
        <v>16</v>
      </c>
      <c r="M112" s="19">
        <v>22.4</v>
      </c>
      <c r="N112" s="19">
        <v>55.04</v>
      </c>
      <c r="O112" s="19">
        <v>1.02</v>
      </c>
    </row>
    <row r="113" spans="1:15" s="2" customFormat="1" x14ac:dyDescent="0.25">
      <c r="A113" s="12"/>
      <c r="B113" s="13" t="s">
        <v>12</v>
      </c>
      <c r="C113" s="19"/>
      <c r="D113" s="19">
        <f t="shared" ref="D113:O113" si="16">SUM(D108:D112)</f>
        <v>22.83</v>
      </c>
      <c r="E113" s="19">
        <f t="shared" si="16"/>
        <v>20.669999999999998</v>
      </c>
      <c r="F113" s="19">
        <f t="shared" si="16"/>
        <v>98.789999999999992</v>
      </c>
      <c r="G113" s="19">
        <f t="shared" si="16"/>
        <v>663.2</v>
      </c>
      <c r="H113" s="19">
        <f t="shared" si="16"/>
        <v>0.51</v>
      </c>
      <c r="I113" s="19">
        <f t="shared" si="16"/>
        <v>0.56999999999999995</v>
      </c>
      <c r="J113" s="19">
        <f t="shared" si="16"/>
        <v>0.99</v>
      </c>
      <c r="K113" s="19">
        <f t="shared" si="16"/>
        <v>1</v>
      </c>
      <c r="L113" s="19">
        <f t="shared" si="16"/>
        <v>168.19999999999996</v>
      </c>
      <c r="M113" s="19">
        <f t="shared" si="16"/>
        <v>57.129999999999995</v>
      </c>
      <c r="N113" s="19">
        <f t="shared" si="16"/>
        <v>470.54</v>
      </c>
      <c r="O113" s="19">
        <f t="shared" si="16"/>
        <v>2.6100000000000003</v>
      </c>
    </row>
    <row r="114" spans="1:15" x14ac:dyDescent="0.25">
      <c r="A114" s="12"/>
      <c r="B114" s="13" t="s">
        <v>27</v>
      </c>
      <c r="C114" s="19"/>
      <c r="D114" s="19">
        <f t="shared" ref="D114:O114" si="17">D87+D102+D106+D113+D92</f>
        <v>98.19</v>
      </c>
      <c r="E114" s="19">
        <f t="shared" si="17"/>
        <v>100.78</v>
      </c>
      <c r="F114" s="19">
        <f t="shared" si="17"/>
        <v>385.46999999999997</v>
      </c>
      <c r="G114" s="19">
        <f t="shared" si="17"/>
        <v>2852.8999999999996</v>
      </c>
      <c r="H114" s="19">
        <f t="shared" si="17"/>
        <v>1.2429999999999999</v>
      </c>
      <c r="I114" s="19">
        <f t="shared" si="17"/>
        <v>2.8</v>
      </c>
      <c r="J114" s="19">
        <f t="shared" si="17"/>
        <v>183.48000000000002</v>
      </c>
      <c r="K114" s="19">
        <f t="shared" si="17"/>
        <v>31.202000000000005</v>
      </c>
      <c r="L114" s="69">
        <f t="shared" si="17"/>
        <v>1041.1899999999998</v>
      </c>
      <c r="M114" s="19">
        <f t="shared" si="17"/>
        <v>309.40000000000003</v>
      </c>
      <c r="N114" s="19">
        <f t="shared" si="17"/>
        <v>1711.37</v>
      </c>
      <c r="O114" s="19">
        <f t="shared" si="17"/>
        <v>26.659999999999997</v>
      </c>
    </row>
    <row r="115" spans="1:15" x14ac:dyDescent="0.25">
      <c r="A115" s="29"/>
      <c r="B115" s="16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</row>
    <row r="116" spans="1:15" x14ac:dyDescent="0.25">
      <c r="A116" s="51" t="s">
        <v>105</v>
      </c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</row>
    <row r="117" spans="1:15" ht="30" customHeight="1" x14ac:dyDescent="0.25">
      <c r="A117" s="49" t="s">
        <v>61</v>
      </c>
      <c r="B117" s="50" t="s">
        <v>62</v>
      </c>
      <c r="C117" s="50" t="s">
        <v>63</v>
      </c>
      <c r="D117" s="45" t="s">
        <v>48</v>
      </c>
      <c r="E117" s="45"/>
      <c r="F117" s="45"/>
      <c r="G117" s="50" t="s">
        <v>68</v>
      </c>
      <c r="H117" s="45" t="s">
        <v>64</v>
      </c>
      <c r="I117" s="45"/>
      <c r="J117" s="45"/>
      <c r="K117" s="45"/>
      <c r="L117" s="45" t="s">
        <v>65</v>
      </c>
      <c r="M117" s="45"/>
      <c r="N117" s="45"/>
      <c r="O117" s="45"/>
    </row>
    <row r="118" spans="1:15" x14ac:dyDescent="0.25">
      <c r="A118" s="49"/>
      <c r="B118" s="50"/>
      <c r="C118" s="50"/>
      <c r="D118" s="18" t="s">
        <v>49</v>
      </c>
      <c r="E118" s="18" t="s">
        <v>50</v>
      </c>
      <c r="F118" s="18" t="s">
        <v>51</v>
      </c>
      <c r="G118" s="50"/>
      <c r="H118" s="20" t="s">
        <v>1</v>
      </c>
      <c r="I118" s="20" t="s">
        <v>2</v>
      </c>
      <c r="J118" s="20" t="s">
        <v>0</v>
      </c>
      <c r="K118" s="20" t="s">
        <v>3</v>
      </c>
      <c r="L118" s="20" t="s">
        <v>66</v>
      </c>
      <c r="M118" s="20" t="s">
        <v>4</v>
      </c>
      <c r="N118" s="20" t="s">
        <v>67</v>
      </c>
      <c r="O118" s="20" t="s">
        <v>5</v>
      </c>
    </row>
    <row r="119" spans="1:15" s="3" customFormat="1" x14ac:dyDescent="0.25">
      <c r="A119" s="28"/>
      <c r="B119" s="46" t="s">
        <v>10</v>
      </c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8"/>
    </row>
    <row r="120" spans="1:15" x14ac:dyDescent="0.25">
      <c r="A120" s="12">
        <v>520</v>
      </c>
      <c r="B120" s="13" t="s">
        <v>94</v>
      </c>
      <c r="C120" s="14">
        <v>205</v>
      </c>
      <c r="D120" s="19">
        <v>4.8</v>
      </c>
      <c r="E120" s="19">
        <v>5.12</v>
      </c>
      <c r="F120" s="19">
        <v>24.5</v>
      </c>
      <c r="G120" s="19">
        <v>157</v>
      </c>
      <c r="H120" s="19">
        <v>0.02</v>
      </c>
      <c r="I120" s="19">
        <v>0.22</v>
      </c>
      <c r="J120" s="19">
        <v>7.03</v>
      </c>
      <c r="K120" s="19">
        <v>0.06</v>
      </c>
      <c r="L120" s="19">
        <v>12.09</v>
      </c>
      <c r="M120" s="19">
        <v>21.09</v>
      </c>
      <c r="N120" s="19">
        <v>67.02</v>
      </c>
      <c r="O120" s="19">
        <v>0.6</v>
      </c>
    </row>
    <row r="121" spans="1:15" x14ac:dyDescent="0.25">
      <c r="A121" s="12">
        <v>572</v>
      </c>
      <c r="B121" s="13" t="s">
        <v>47</v>
      </c>
      <c r="C121" s="14">
        <v>40</v>
      </c>
      <c r="D121" s="19">
        <v>5.0999999999999996</v>
      </c>
      <c r="E121" s="19">
        <v>4.5999999999999996</v>
      </c>
      <c r="F121" s="19">
        <v>0.3</v>
      </c>
      <c r="G121" s="19">
        <v>63</v>
      </c>
      <c r="H121" s="19">
        <v>0.1</v>
      </c>
      <c r="I121" s="19">
        <v>0.03</v>
      </c>
      <c r="J121" s="19">
        <v>0</v>
      </c>
      <c r="K121" s="19">
        <v>0</v>
      </c>
      <c r="L121" s="19">
        <v>22</v>
      </c>
      <c r="M121" s="19">
        <v>21.6</v>
      </c>
      <c r="N121" s="19">
        <v>74</v>
      </c>
      <c r="O121" s="19">
        <v>1.08</v>
      </c>
    </row>
    <row r="122" spans="1:15" x14ac:dyDescent="0.25">
      <c r="A122" s="12">
        <v>1167</v>
      </c>
      <c r="B122" s="13" t="s">
        <v>7</v>
      </c>
      <c r="C122" s="14">
        <v>200</v>
      </c>
      <c r="D122" s="19">
        <v>0.2</v>
      </c>
      <c r="E122" s="19">
        <v>0.05</v>
      </c>
      <c r="F122" s="19">
        <v>15.01</v>
      </c>
      <c r="G122" s="19">
        <v>61.3</v>
      </c>
      <c r="H122" s="19">
        <v>0.03</v>
      </c>
      <c r="I122" s="19">
        <v>0</v>
      </c>
      <c r="J122" s="19">
        <v>0.03</v>
      </c>
      <c r="K122" s="19">
        <v>0</v>
      </c>
      <c r="L122" s="19">
        <v>9.67</v>
      </c>
      <c r="M122" s="19">
        <v>3.29</v>
      </c>
      <c r="N122" s="19">
        <v>0.04</v>
      </c>
      <c r="O122" s="19">
        <v>0.04</v>
      </c>
    </row>
    <row r="123" spans="1:15" x14ac:dyDescent="0.25">
      <c r="A123" s="12">
        <v>41</v>
      </c>
      <c r="B123" s="13" t="s">
        <v>11</v>
      </c>
      <c r="C123" s="14">
        <v>10</v>
      </c>
      <c r="D123" s="19">
        <v>0.05</v>
      </c>
      <c r="E123" s="19">
        <v>8.1999999999999993</v>
      </c>
      <c r="F123" s="19">
        <v>0.08</v>
      </c>
      <c r="G123" s="19">
        <v>75</v>
      </c>
      <c r="H123" s="19">
        <v>0.05</v>
      </c>
      <c r="I123" s="19">
        <v>0</v>
      </c>
      <c r="J123" s="19">
        <v>0</v>
      </c>
      <c r="K123" s="19">
        <v>0.82</v>
      </c>
      <c r="L123" s="19">
        <v>2.2000000000000002</v>
      </c>
      <c r="M123" s="19">
        <v>0.3</v>
      </c>
      <c r="N123" s="19">
        <v>1.9</v>
      </c>
      <c r="O123" s="19">
        <v>0.02</v>
      </c>
    </row>
    <row r="124" spans="1:15" x14ac:dyDescent="0.25">
      <c r="A124" s="12"/>
      <c r="B124" s="13" t="s">
        <v>8</v>
      </c>
      <c r="C124" s="14">
        <v>80</v>
      </c>
      <c r="D124" s="19">
        <v>6.08</v>
      </c>
      <c r="E124" s="19">
        <v>0.72</v>
      </c>
      <c r="F124" s="19">
        <v>37.4</v>
      </c>
      <c r="G124" s="19">
        <v>170.9</v>
      </c>
      <c r="H124" s="19">
        <v>0</v>
      </c>
      <c r="I124" s="19">
        <v>0.09</v>
      </c>
      <c r="J124" s="19">
        <v>0</v>
      </c>
      <c r="K124" s="19">
        <v>0</v>
      </c>
      <c r="L124" s="19">
        <v>16</v>
      </c>
      <c r="M124" s="19">
        <v>22.4</v>
      </c>
      <c r="N124" s="19">
        <v>55.04</v>
      </c>
      <c r="O124" s="19">
        <v>1.02</v>
      </c>
    </row>
    <row r="125" spans="1:15" s="2" customFormat="1" x14ac:dyDescent="0.25">
      <c r="A125" s="12"/>
      <c r="B125" s="13" t="s">
        <v>12</v>
      </c>
      <c r="C125" s="19"/>
      <c r="D125" s="19">
        <f t="shared" ref="D125:O125" si="18">SUM(D120:D124)</f>
        <v>16.229999999999997</v>
      </c>
      <c r="E125" s="19">
        <f t="shared" si="18"/>
        <v>18.689999999999998</v>
      </c>
      <c r="F125" s="19">
        <f t="shared" si="18"/>
        <v>77.289999999999992</v>
      </c>
      <c r="G125" s="19">
        <f t="shared" si="18"/>
        <v>527.20000000000005</v>
      </c>
      <c r="H125" s="19">
        <f t="shared" si="18"/>
        <v>0.2</v>
      </c>
      <c r="I125" s="19">
        <f t="shared" si="18"/>
        <v>0.33999999999999997</v>
      </c>
      <c r="J125" s="19">
        <f t="shared" si="18"/>
        <v>7.0600000000000005</v>
      </c>
      <c r="K125" s="19">
        <f t="shared" si="18"/>
        <v>0.87999999999999989</v>
      </c>
      <c r="L125" s="19">
        <f t="shared" si="18"/>
        <v>61.960000000000008</v>
      </c>
      <c r="M125" s="19">
        <f t="shared" si="18"/>
        <v>68.679999999999993</v>
      </c>
      <c r="N125" s="19">
        <f t="shared" si="18"/>
        <v>197.99999999999997</v>
      </c>
      <c r="O125" s="19">
        <f t="shared" si="18"/>
        <v>2.7600000000000002</v>
      </c>
    </row>
    <row r="126" spans="1:15" s="3" customFormat="1" x14ac:dyDescent="0.25">
      <c r="A126" s="28"/>
      <c r="B126" s="46" t="s">
        <v>95</v>
      </c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8"/>
    </row>
    <row r="127" spans="1:15" x14ac:dyDescent="0.25">
      <c r="A127" s="12"/>
      <c r="B127" s="13" t="s">
        <v>22</v>
      </c>
      <c r="C127" s="14">
        <v>30</v>
      </c>
      <c r="D127" s="19">
        <v>2.25</v>
      </c>
      <c r="E127" s="19">
        <v>3</v>
      </c>
      <c r="F127" s="19">
        <v>22.32</v>
      </c>
      <c r="G127" s="19">
        <v>125.1</v>
      </c>
      <c r="H127" s="19">
        <v>0</v>
      </c>
      <c r="I127" s="19">
        <v>0</v>
      </c>
      <c r="J127" s="19">
        <v>0</v>
      </c>
      <c r="K127" s="19">
        <v>0</v>
      </c>
      <c r="L127" s="19">
        <v>7</v>
      </c>
      <c r="M127" s="19">
        <v>10</v>
      </c>
      <c r="N127" s="19">
        <v>27.67</v>
      </c>
      <c r="O127" s="19">
        <v>0.5</v>
      </c>
    </row>
    <row r="128" spans="1:15" x14ac:dyDescent="0.25">
      <c r="A128" s="12">
        <v>1190</v>
      </c>
      <c r="B128" s="13" t="s">
        <v>82</v>
      </c>
      <c r="C128" s="14">
        <v>200</v>
      </c>
      <c r="D128" s="19">
        <v>5.9</v>
      </c>
      <c r="E128" s="19">
        <v>6.8</v>
      </c>
      <c r="F128" s="19">
        <v>9.9</v>
      </c>
      <c r="G128" s="19">
        <v>123</v>
      </c>
      <c r="H128" s="19">
        <v>0</v>
      </c>
      <c r="I128" s="19">
        <v>0.18</v>
      </c>
      <c r="J128" s="19">
        <v>10</v>
      </c>
      <c r="K128" s="19">
        <v>0</v>
      </c>
      <c r="L128" s="19">
        <v>280</v>
      </c>
      <c r="M128" s="19">
        <v>16</v>
      </c>
      <c r="N128" s="19">
        <v>130</v>
      </c>
      <c r="O128" s="19">
        <v>0.04</v>
      </c>
    </row>
    <row r="129" spans="1:15" x14ac:dyDescent="0.25">
      <c r="A129" s="12"/>
      <c r="B129" s="13" t="s">
        <v>69</v>
      </c>
      <c r="C129" s="14">
        <v>200</v>
      </c>
      <c r="D129" s="19">
        <v>0.8</v>
      </c>
      <c r="E129" s="19">
        <v>0.8</v>
      </c>
      <c r="F129" s="19">
        <v>19.600000000000001</v>
      </c>
      <c r="G129" s="19">
        <v>88</v>
      </c>
      <c r="H129" s="19">
        <v>0.09</v>
      </c>
      <c r="I129" s="19">
        <v>0.04</v>
      </c>
      <c r="J129" s="19">
        <v>40</v>
      </c>
      <c r="K129" s="19">
        <v>0</v>
      </c>
      <c r="L129" s="19">
        <v>20</v>
      </c>
      <c r="M129" s="19">
        <v>0</v>
      </c>
      <c r="N129" s="19">
        <v>12</v>
      </c>
      <c r="O129" s="19">
        <v>0.6</v>
      </c>
    </row>
    <row r="130" spans="1:15" s="2" customFormat="1" x14ac:dyDescent="0.25">
      <c r="A130" s="12"/>
      <c r="B130" s="13" t="s">
        <v>12</v>
      </c>
      <c r="C130" s="19"/>
      <c r="D130" s="19">
        <f>SUM(D127:D129)</f>
        <v>8.9500000000000011</v>
      </c>
      <c r="E130" s="19">
        <f t="shared" ref="E130:O130" si="19">SUM(E127:E129)</f>
        <v>10.600000000000001</v>
      </c>
      <c r="F130" s="19">
        <f t="shared" si="19"/>
        <v>51.82</v>
      </c>
      <c r="G130" s="19">
        <f t="shared" si="19"/>
        <v>336.1</v>
      </c>
      <c r="H130" s="19">
        <f t="shared" si="19"/>
        <v>0.09</v>
      </c>
      <c r="I130" s="19">
        <f t="shared" si="19"/>
        <v>0.22</v>
      </c>
      <c r="J130" s="19">
        <f t="shared" si="19"/>
        <v>50</v>
      </c>
      <c r="K130" s="19">
        <f t="shared" si="19"/>
        <v>0</v>
      </c>
      <c r="L130" s="19">
        <f t="shared" si="19"/>
        <v>307</v>
      </c>
      <c r="M130" s="19">
        <f t="shared" si="19"/>
        <v>26</v>
      </c>
      <c r="N130" s="19">
        <f t="shared" si="19"/>
        <v>169.67000000000002</v>
      </c>
      <c r="O130" s="19">
        <f t="shared" si="19"/>
        <v>1.1400000000000001</v>
      </c>
    </row>
    <row r="131" spans="1:15" s="3" customFormat="1" x14ac:dyDescent="0.25">
      <c r="A131" s="28"/>
      <c r="B131" s="46" t="s">
        <v>14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8"/>
    </row>
    <row r="132" spans="1:15" x14ac:dyDescent="0.25">
      <c r="A132" s="12">
        <v>91</v>
      </c>
      <c r="B132" s="13" t="s">
        <v>15</v>
      </c>
      <c r="C132" s="14">
        <v>60</v>
      </c>
      <c r="D132" s="19">
        <v>1.08</v>
      </c>
      <c r="E132" s="19">
        <v>3.42</v>
      </c>
      <c r="F132" s="19">
        <v>3.24</v>
      </c>
      <c r="G132" s="19">
        <v>49.3</v>
      </c>
      <c r="H132" s="19">
        <v>0.01</v>
      </c>
      <c r="I132" s="19">
        <v>0</v>
      </c>
      <c r="J132" s="19">
        <v>34.409999999999997</v>
      </c>
      <c r="K132" s="19">
        <v>2.44</v>
      </c>
      <c r="L132" s="19">
        <v>59.44</v>
      </c>
      <c r="M132" s="19">
        <v>27.53</v>
      </c>
      <c r="N132" s="19">
        <v>40.9</v>
      </c>
      <c r="O132" s="19">
        <v>0.79</v>
      </c>
    </row>
    <row r="133" spans="1:15" x14ac:dyDescent="0.25">
      <c r="A133" s="12">
        <v>334</v>
      </c>
      <c r="B133" s="13" t="s">
        <v>83</v>
      </c>
      <c r="C133" s="14">
        <v>250</v>
      </c>
      <c r="D133" s="19">
        <v>2.8</v>
      </c>
      <c r="E133" s="19">
        <v>2.25</v>
      </c>
      <c r="F133" s="19">
        <v>18.899999999999999</v>
      </c>
      <c r="G133" s="19">
        <v>108</v>
      </c>
      <c r="H133" s="19">
        <v>0.57999999999999996</v>
      </c>
      <c r="I133" s="19">
        <v>0.03</v>
      </c>
      <c r="J133" s="19">
        <v>12.35</v>
      </c>
      <c r="K133" s="19">
        <v>0</v>
      </c>
      <c r="L133" s="19">
        <v>13.42</v>
      </c>
      <c r="M133" s="19">
        <v>2.5000000000000001E-2</v>
      </c>
      <c r="N133" s="19">
        <v>0</v>
      </c>
      <c r="O133" s="19">
        <v>0.44</v>
      </c>
    </row>
    <row r="134" spans="1:15" x14ac:dyDescent="0.25">
      <c r="A134" s="12">
        <v>666</v>
      </c>
      <c r="B134" s="13" t="s">
        <v>84</v>
      </c>
      <c r="C134" s="14">
        <v>90</v>
      </c>
      <c r="D134" s="19">
        <v>9.36</v>
      </c>
      <c r="E134" s="19">
        <v>6.3</v>
      </c>
      <c r="F134" s="19">
        <v>10.9</v>
      </c>
      <c r="G134" s="19">
        <v>158.6</v>
      </c>
      <c r="H134" s="19">
        <v>0.03</v>
      </c>
      <c r="I134" s="19">
        <v>0.11</v>
      </c>
      <c r="J134" s="19">
        <v>0.72</v>
      </c>
      <c r="K134" s="19">
        <v>0.33</v>
      </c>
      <c r="L134" s="19">
        <v>55.76</v>
      </c>
      <c r="M134" s="19">
        <v>23.84</v>
      </c>
      <c r="N134" s="19">
        <v>255.03</v>
      </c>
      <c r="O134" s="19">
        <v>0.64</v>
      </c>
    </row>
    <row r="135" spans="1:15" x14ac:dyDescent="0.25">
      <c r="A135" s="12">
        <v>903</v>
      </c>
      <c r="B135" s="13" t="s">
        <v>80</v>
      </c>
      <c r="C135" s="14">
        <v>150</v>
      </c>
      <c r="D135" s="19">
        <v>2.7</v>
      </c>
      <c r="E135" s="19">
        <v>4.68</v>
      </c>
      <c r="F135" s="19">
        <v>17.55</v>
      </c>
      <c r="G135" s="19">
        <v>123.3</v>
      </c>
      <c r="H135" s="19">
        <v>0.08</v>
      </c>
      <c r="I135" s="19">
        <v>0.6</v>
      </c>
      <c r="J135" s="19">
        <v>32.340000000000003</v>
      </c>
      <c r="K135" s="19">
        <v>0.5</v>
      </c>
      <c r="L135" s="19">
        <v>82.6</v>
      </c>
      <c r="M135" s="19">
        <v>42.32</v>
      </c>
      <c r="N135" s="19">
        <v>197.8</v>
      </c>
      <c r="O135" s="19">
        <v>0</v>
      </c>
    </row>
    <row r="136" spans="1:15" x14ac:dyDescent="0.25">
      <c r="A136" s="12">
        <v>1081</v>
      </c>
      <c r="B136" s="13" t="s">
        <v>75</v>
      </c>
      <c r="C136" s="14">
        <v>200</v>
      </c>
      <c r="D136" s="19">
        <v>0.56000000000000005</v>
      </c>
      <c r="E136" s="19">
        <v>0</v>
      </c>
      <c r="F136" s="19">
        <v>25.23</v>
      </c>
      <c r="G136" s="19">
        <v>103.2</v>
      </c>
      <c r="H136" s="19">
        <v>0</v>
      </c>
      <c r="I136" s="19">
        <v>0.04</v>
      </c>
      <c r="J136" s="19">
        <v>3.6</v>
      </c>
      <c r="K136" s="19">
        <v>0</v>
      </c>
      <c r="L136" s="19">
        <v>20</v>
      </c>
      <c r="M136" s="19">
        <v>0</v>
      </c>
      <c r="N136" s="19">
        <v>12</v>
      </c>
      <c r="O136" s="19">
        <v>0.4</v>
      </c>
    </row>
    <row r="137" spans="1:15" x14ac:dyDescent="0.25">
      <c r="A137" s="12"/>
      <c r="B137" s="13" t="s">
        <v>16</v>
      </c>
      <c r="C137" s="14">
        <v>50</v>
      </c>
      <c r="D137" s="19">
        <v>2.8</v>
      </c>
      <c r="E137" s="19">
        <v>0.5</v>
      </c>
      <c r="F137" s="19">
        <v>14.6</v>
      </c>
      <c r="G137" s="19">
        <v>71</v>
      </c>
      <c r="H137" s="19">
        <v>0</v>
      </c>
      <c r="I137" s="19">
        <v>0.06</v>
      </c>
      <c r="J137" s="19">
        <v>0</v>
      </c>
      <c r="K137" s="19">
        <v>7.0000000000000001E-3</v>
      </c>
      <c r="L137" s="19">
        <v>14.7</v>
      </c>
      <c r="M137" s="19">
        <v>13.3</v>
      </c>
      <c r="N137" s="19">
        <v>60.9</v>
      </c>
      <c r="O137" s="19">
        <v>1.4</v>
      </c>
    </row>
    <row r="138" spans="1:15" x14ac:dyDescent="0.25">
      <c r="A138" s="12"/>
      <c r="B138" s="13" t="s">
        <v>8</v>
      </c>
      <c r="C138" s="14">
        <v>80</v>
      </c>
      <c r="D138" s="19">
        <v>6.08</v>
      </c>
      <c r="E138" s="19">
        <v>0.72</v>
      </c>
      <c r="F138" s="19">
        <v>37.4</v>
      </c>
      <c r="G138" s="19">
        <v>170.9</v>
      </c>
      <c r="H138" s="19">
        <v>0</v>
      </c>
      <c r="I138" s="19">
        <v>0.09</v>
      </c>
      <c r="J138" s="19">
        <v>0</v>
      </c>
      <c r="K138" s="19">
        <v>0</v>
      </c>
      <c r="L138" s="19">
        <v>16</v>
      </c>
      <c r="M138" s="19">
        <v>22.4</v>
      </c>
      <c r="N138" s="19">
        <v>55.04</v>
      </c>
      <c r="O138" s="19">
        <v>1.02</v>
      </c>
    </row>
    <row r="139" spans="1:15" s="2" customFormat="1" x14ac:dyDescent="0.25">
      <c r="A139" s="12"/>
      <c r="B139" s="13" t="s">
        <v>12</v>
      </c>
      <c r="C139" s="19"/>
      <c r="D139" s="19">
        <f>SUM(D132:D137)</f>
        <v>19.299999999999997</v>
      </c>
      <c r="E139" s="19">
        <f t="shared" ref="E139:O139" si="20">SUM(E132:E137)</f>
        <v>17.149999999999999</v>
      </c>
      <c r="F139" s="19">
        <f t="shared" si="20"/>
        <v>90.42</v>
      </c>
      <c r="G139" s="19">
        <f>SUM(G132:G138)</f>
        <v>784.3</v>
      </c>
      <c r="H139" s="19">
        <f t="shared" si="20"/>
        <v>0.7</v>
      </c>
      <c r="I139" s="19">
        <f t="shared" si="20"/>
        <v>0.84000000000000008</v>
      </c>
      <c r="J139" s="19">
        <f t="shared" si="20"/>
        <v>83.419999999999987</v>
      </c>
      <c r="K139" s="19">
        <f t="shared" si="20"/>
        <v>3.2770000000000001</v>
      </c>
      <c r="L139" s="19">
        <f t="shared" si="20"/>
        <v>245.92</v>
      </c>
      <c r="M139" s="19">
        <f t="shared" si="20"/>
        <v>107.015</v>
      </c>
      <c r="N139" s="19">
        <f t="shared" si="20"/>
        <v>566.63</v>
      </c>
      <c r="O139" s="19">
        <f t="shared" si="20"/>
        <v>3.67</v>
      </c>
    </row>
    <row r="140" spans="1:15" s="3" customFormat="1" x14ac:dyDescent="0.25">
      <c r="A140" s="28"/>
      <c r="B140" s="46" t="s">
        <v>17</v>
      </c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8"/>
    </row>
    <row r="141" spans="1:15" s="36" customFormat="1" x14ac:dyDescent="0.25">
      <c r="A141" s="12">
        <v>617</v>
      </c>
      <c r="B141" s="13" t="s">
        <v>76</v>
      </c>
      <c r="C141" s="14">
        <v>150</v>
      </c>
      <c r="D141" s="19">
        <v>20.9</v>
      </c>
      <c r="E141" s="19">
        <v>14.3</v>
      </c>
      <c r="F141" s="19">
        <v>31.7</v>
      </c>
      <c r="G141" s="19">
        <v>338</v>
      </c>
      <c r="H141" s="19">
        <v>7.0000000000000001E-3</v>
      </c>
      <c r="I141" s="19">
        <v>0.09</v>
      </c>
      <c r="J141" s="19">
        <v>0.42</v>
      </c>
      <c r="K141" s="19">
        <v>0.32</v>
      </c>
      <c r="L141" s="19">
        <v>289.89999999999998</v>
      </c>
      <c r="M141" s="19">
        <v>30.08</v>
      </c>
      <c r="N141" s="19">
        <v>301.60000000000002</v>
      </c>
      <c r="O141" s="19">
        <v>1.25</v>
      </c>
    </row>
    <row r="142" spans="1:15" x14ac:dyDescent="0.25">
      <c r="A142" s="12"/>
      <c r="B142" s="13" t="s">
        <v>77</v>
      </c>
      <c r="C142" s="14">
        <v>200</v>
      </c>
      <c r="D142" s="19">
        <v>1</v>
      </c>
      <c r="E142" s="19">
        <v>0</v>
      </c>
      <c r="F142" s="19">
        <v>23.4</v>
      </c>
      <c r="G142" s="19">
        <v>94</v>
      </c>
      <c r="H142" s="19">
        <v>0</v>
      </c>
      <c r="I142" s="19">
        <v>0.08</v>
      </c>
      <c r="J142" s="19">
        <v>80</v>
      </c>
      <c r="K142" s="19">
        <v>0</v>
      </c>
      <c r="L142" s="19">
        <v>36</v>
      </c>
      <c r="M142" s="19">
        <v>0</v>
      </c>
      <c r="N142" s="19">
        <v>26</v>
      </c>
      <c r="O142" s="19">
        <v>0.6</v>
      </c>
    </row>
    <row r="143" spans="1:15" s="2" customFormat="1" x14ac:dyDescent="0.25">
      <c r="A143" s="12"/>
      <c r="B143" s="13" t="s">
        <v>12</v>
      </c>
      <c r="C143" s="19"/>
      <c r="D143" s="19">
        <f>SUM(D141:D142)</f>
        <v>21.9</v>
      </c>
      <c r="E143" s="19">
        <f t="shared" ref="E143:O143" si="21">SUM(E141:E142)</f>
        <v>14.3</v>
      </c>
      <c r="F143" s="19">
        <f t="shared" si="21"/>
        <v>55.099999999999994</v>
      </c>
      <c r="G143" s="19">
        <f t="shared" si="21"/>
        <v>432</v>
      </c>
      <c r="H143" s="19">
        <f t="shared" si="21"/>
        <v>7.0000000000000001E-3</v>
      </c>
      <c r="I143" s="19">
        <f t="shared" si="21"/>
        <v>0.16999999999999998</v>
      </c>
      <c r="J143" s="19">
        <f t="shared" si="21"/>
        <v>80.42</v>
      </c>
      <c r="K143" s="19">
        <f t="shared" si="21"/>
        <v>0.32</v>
      </c>
      <c r="L143" s="19">
        <f t="shared" si="21"/>
        <v>325.89999999999998</v>
      </c>
      <c r="M143" s="19">
        <f t="shared" si="21"/>
        <v>30.08</v>
      </c>
      <c r="N143" s="19">
        <f t="shared" si="21"/>
        <v>327.60000000000002</v>
      </c>
      <c r="O143" s="19">
        <f t="shared" si="21"/>
        <v>1.85</v>
      </c>
    </row>
    <row r="144" spans="1:15" s="3" customFormat="1" x14ac:dyDescent="0.25">
      <c r="A144" s="28"/>
      <c r="B144" s="46" t="s">
        <v>19</v>
      </c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8"/>
      <c r="O144" s="33"/>
    </row>
    <row r="145" spans="1:15" x14ac:dyDescent="0.25">
      <c r="A145" s="12" t="s">
        <v>85</v>
      </c>
      <c r="B145" s="13" t="s">
        <v>34</v>
      </c>
      <c r="C145" s="14">
        <v>150</v>
      </c>
      <c r="D145" s="19">
        <v>9.3000000000000007</v>
      </c>
      <c r="E145" s="19">
        <v>8.4</v>
      </c>
      <c r="F145" s="19">
        <v>11</v>
      </c>
      <c r="G145" s="19">
        <v>156.6</v>
      </c>
      <c r="H145" s="19">
        <v>7.0000000000000007E-2</v>
      </c>
      <c r="I145" s="19">
        <v>0.23</v>
      </c>
      <c r="J145" s="19">
        <v>23.9</v>
      </c>
      <c r="K145" s="19">
        <v>2.2999999999999998</v>
      </c>
      <c r="L145" s="19">
        <v>262.10000000000002</v>
      </c>
      <c r="M145" s="19">
        <v>47.84</v>
      </c>
      <c r="N145" s="19">
        <v>449.94</v>
      </c>
      <c r="O145" s="19">
        <v>3.78</v>
      </c>
    </row>
    <row r="146" spans="1:15" x14ac:dyDescent="0.25">
      <c r="A146" s="12">
        <v>1167</v>
      </c>
      <c r="B146" s="13" t="s">
        <v>7</v>
      </c>
      <c r="C146" s="14">
        <v>200</v>
      </c>
      <c r="D146" s="19">
        <v>0.2</v>
      </c>
      <c r="E146" s="19">
        <v>0.05</v>
      </c>
      <c r="F146" s="19">
        <v>15.01</v>
      </c>
      <c r="G146" s="19">
        <v>61.3</v>
      </c>
      <c r="H146" s="19">
        <v>0.03</v>
      </c>
      <c r="I146" s="19">
        <v>0</v>
      </c>
      <c r="J146" s="19">
        <v>0.03</v>
      </c>
      <c r="K146" s="19">
        <v>0</v>
      </c>
      <c r="L146" s="19">
        <v>9.67</v>
      </c>
      <c r="M146" s="19">
        <v>3.29</v>
      </c>
      <c r="N146" s="19">
        <v>0.04</v>
      </c>
      <c r="O146" s="19">
        <v>0.04</v>
      </c>
    </row>
    <row r="147" spans="1:15" x14ac:dyDescent="0.25">
      <c r="A147" s="12">
        <v>42</v>
      </c>
      <c r="B147" s="13" t="s">
        <v>9</v>
      </c>
      <c r="C147" s="14">
        <v>10</v>
      </c>
      <c r="D147" s="19">
        <v>2.2999999999999998</v>
      </c>
      <c r="E147" s="19">
        <v>3</v>
      </c>
      <c r="F147" s="19">
        <v>0</v>
      </c>
      <c r="G147" s="19">
        <v>37</v>
      </c>
      <c r="H147" s="19">
        <v>0.03</v>
      </c>
      <c r="I147" s="19">
        <v>0</v>
      </c>
      <c r="J147" s="19">
        <v>0.1</v>
      </c>
      <c r="K147" s="19">
        <v>0</v>
      </c>
      <c r="L147" s="19">
        <v>120</v>
      </c>
      <c r="M147" s="19">
        <v>5.4</v>
      </c>
      <c r="N147" s="19">
        <v>76.8</v>
      </c>
      <c r="O147" s="19">
        <v>0.1</v>
      </c>
    </row>
    <row r="148" spans="1:15" x14ac:dyDescent="0.25">
      <c r="A148" s="12">
        <v>41</v>
      </c>
      <c r="B148" s="13" t="s">
        <v>11</v>
      </c>
      <c r="C148" s="14">
        <v>10</v>
      </c>
      <c r="D148" s="19">
        <v>0.05</v>
      </c>
      <c r="E148" s="19">
        <v>8.1999999999999993</v>
      </c>
      <c r="F148" s="19">
        <v>0.08</v>
      </c>
      <c r="G148" s="19">
        <v>75</v>
      </c>
      <c r="H148" s="19">
        <v>0.05</v>
      </c>
      <c r="I148" s="19">
        <v>0</v>
      </c>
      <c r="J148" s="19">
        <v>0</v>
      </c>
      <c r="K148" s="19">
        <v>0.82</v>
      </c>
      <c r="L148" s="19">
        <v>2.2000000000000002</v>
      </c>
      <c r="M148" s="19">
        <v>0.3</v>
      </c>
      <c r="N148" s="19">
        <v>1.9</v>
      </c>
      <c r="O148" s="19">
        <v>0.02</v>
      </c>
    </row>
    <row r="149" spans="1:15" x14ac:dyDescent="0.25">
      <c r="A149" s="12"/>
      <c r="B149" s="13" t="s">
        <v>8</v>
      </c>
      <c r="C149" s="14">
        <v>80</v>
      </c>
      <c r="D149" s="19">
        <v>6.08</v>
      </c>
      <c r="E149" s="19">
        <v>0.72</v>
      </c>
      <c r="F149" s="19">
        <v>37.4</v>
      </c>
      <c r="G149" s="19">
        <v>170.9</v>
      </c>
      <c r="H149" s="19">
        <v>0</v>
      </c>
      <c r="I149" s="19">
        <v>0.09</v>
      </c>
      <c r="J149" s="19">
        <v>0</v>
      </c>
      <c r="K149" s="19">
        <v>0</v>
      </c>
      <c r="L149" s="19">
        <v>16</v>
      </c>
      <c r="M149" s="19">
        <v>22.4</v>
      </c>
      <c r="N149" s="19">
        <v>55.04</v>
      </c>
      <c r="O149" s="19">
        <v>1.02</v>
      </c>
    </row>
    <row r="150" spans="1:15" x14ac:dyDescent="0.25">
      <c r="A150" s="12"/>
      <c r="B150" s="13" t="s">
        <v>16</v>
      </c>
      <c r="C150" s="14">
        <v>30</v>
      </c>
      <c r="D150" s="19">
        <v>1.95</v>
      </c>
      <c r="E150" s="19">
        <v>0.36</v>
      </c>
      <c r="F150" s="19">
        <v>10.25</v>
      </c>
      <c r="G150" s="19">
        <v>49.6</v>
      </c>
      <c r="H150" s="19">
        <v>0</v>
      </c>
      <c r="I150" s="19">
        <v>0</v>
      </c>
      <c r="J150" s="19">
        <v>0</v>
      </c>
      <c r="K150" s="19">
        <v>0</v>
      </c>
      <c r="L150" s="19">
        <v>6.3</v>
      </c>
      <c r="M150" s="19">
        <v>5.7</v>
      </c>
      <c r="N150" s="19">
        <v>26.1</v>
      </c>
      <c r="O150" s="19">
        <v>0.6</v>
      </c>
    </row>
    <row r="151" spans="1:15" s="2" customFormat="1" x14ac:dyDescent="0.25">
      <c r="A151" s="12"/>
      <c r="B151" s="13" t="s">
        <v>12</v>
      </c>
      <c r="C151" s="19"/>
      <c r="D151" s="19">
        <f>SUM(D145:D150)</f>
        <v>19.88</v>
      </c>
      <c r="E151" s="19">
        <f t="shared" ref="E151:O151" si="22">SUM(E145:E150)</f>
        <v>20.729999999999997</v>
      </c>
      <c r="F151" s="19">
        <f t="shared" si="22"/>
        <v>73.739999999999995</v>
      </c>
      <c r="G151" s="19">
        <f t="shared" si="22"/>
        <v>550.4</v>
      </c>
      <c r="H151" s="19">
        <f t="shared" si="22"/>
        <v>0.18</v>
      </c>
      <c r="I151" s="19">
        <f t="shared" si="22"/>
        <v>0.32</v>
      </c>
      <c r="J151" s="19">
        <f t="shared" si="22"/>
        <v>24.03</v>
      </c>
      <c r="K151" s="19">
        <f t="shared" si="22"/>
        <v>3.1199999999999997</v>
      </c>
      <c r="L151" s="19">
        <f t="shared" si="22"/>
        <v>416.27000000000004</v>
      </c>
      <c r="M151" s="19">
        <f t="shared" si="22"/>
        <v>84.929999999999993</v>
      </c>
      <c r="N151" s="19">
        <f t="shared" si="22"/>
        <v>609.81999999999994</v>
      </c>
      <c r="O151" s="19">
        <f t="shared" si="22"/>
        <v>5.56</v>
      </c>
    </row>
    <row r="152" spans="1:15" x14ac:dyDescent="0.25">
      <c r="A152" s="12"/>
      <c r="B152" s="13" t="s">
        <v>27</v>
      </c>
      <c r="C152" s="19"/>
      <c r="D152" s="19">
        <f t="shared" ref="D152:O152" si="23">D125+D139+D143+D151+D130</f>
        <v>86.259999999999991</v>
      </c>
      <c r="E152" s="19">
        <f t="shared" si="23"/>
        <v>81.47</v>
      </c>
      <c r="F152" s="19">
        <f t="shared" si="23"/>
        <v>348.36999999999995</v>
      </c>
      <c r="G152" s="19">
        <f t="shared" si="23"/>
        <v>2630</v>
      </c>
      <c r="H152" s="19">
        <f t="shared" si="23"/>
        <v>1.177</v>
      </c>
      <c r="I152" s="19">
        <f t="shared" si="23"/>
        <v>1.8900000000000001</v>
      </c>
      <c r="J152" s="19">
        <f t="shared" si="23"/>
        <v>244.92999999999998</v>
      </c>
      <c r="K152" s="19">
        <f t="shared" si="23"/>
        <v>7.5969999999999995</v>
      </c>
      <c r="L152" s="69">
        <f t="shared" si="23"/>
        <v>1357.05</v>
      </c>
      <c r="M152" s="19">
        <f t="shared" si="23"/>
        <v>316.70499999999998</v>
      </c>
      <c r="N152" s="19">
        <f t="shared" si="23"/>
        <v>1871.72</v>
      </c>
      <c r="O152" s="19">
        <f t="shared" si="23"/>
        <v>14.98</v>
      </c>
    </row>
    <row r="153" spans="1:15" x14ac:dyDescent="0.25">
      <c r="A153" s="31"/>
      <c r="B153" s="21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</row>
    <row r="154" spans="1:15" x14ac:dyDescent="0.25">
      <c r="A154" s="51" t="s">
        <v>35</v>
      </c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</row>
    <row r="155" spans="1:15" ht="30" customHeight="1" x14ac:dyDescent="0.25">
      <c r="A155" s="49" t="s">
        <v>61</v>
      </c>
      <c r="B155" s="50" t="s">
        <v>62</v>
      </c>
      <c r="C155" s="50" t="s">
        <v>63</v>
      </c>
      <c r="D155" s="45" t="s">
        <v>48</v>
      </c>
      <c r="E155" s="45"/>
      <c r="F155" s="45"/>
      <c r="G155" s="50" t="s">
        <v>68</v>
      </c>
      <c r="H155" s="45" t="s">
        <v>64</v>
      </c>
      <c r="I155" s="45"/>
      <c r="J155" s="45"/>
      <c r="K155" s="45"/>
      <c r="L155" s="45" t="s">
        <v>65</v>
      </c>
      <c r="M155" s="45"/>
      <c r="N155" s="45"/>
      <c r="O155" s="45"/>
    </row>
    <row r="156" spans="1:15" x14ac:dyDescent="0.25">
      <c r="A156" s="49"/>
      <c r="B156" s="50"/>
      <c r="C156" s="50"/>
      <c r="D156" s="18" t="s">
        <v>49</v>
      </c>
      <c r="E156" s="18" t="s">
        <v>50</v>
      </c>
      <c r="F156" s="18" t="s">
        <v>51</v>
      </c>
      <c r="G156" s="50"/>
      <c r="H156" s="20" t="s">
        <v>1</v>
      </c>
      <c r="I156" s="20" t="s">
        <v>2</v>
      </c>
      <c r="J156" s="20" t="s">
        <v>0</v>
      </c>
      <c r="K156" s="20" t="s">
        <v>3</v>
      </c>
      <c r="L156" s="20" t="s">
        <v>66</v>
      </c>
      <c r="M156" s="20" t="s">
        <v>4</v>
      </c>
      <c r="N156" s="20" t="s">
        <v>67</v>
      </c>
      <c r="O156" s="20" t="s">
        <v>5</v>
      </c>
    </row>
    <row r="157" spans="1:15" s="3" customFormat="1" x14ac:dyDescent="0.25">
      <c r="A157" s="28"/>
      <c r="B157" s="46" t="s">
        <v>10</v>
      </c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8"/>
    </row>
    <row r="158" spans="1:15" x14ac:dyDescent="0.25">
      <c r="A158" s="12">
        <v>520</v>
      </c>
      <c r="B158" s="13" t="s">
        <v>6</v>
      </c>
      <c r="C158" s="14">
        <v>205</v>
      </c>
      <c r="D158" s="19">
        <v>2.4</v>
      </c>
      <c r="E158" s="19">
        <v>6.4</v>
      </c>
      <c r="F158" s="19">
        <v>25</v>
      </c>
      <c r="G158" s="19">
        <v>185</v>
      </c>
      <c r="H158" s="19">
        <v>0.05</v>
      </c>
      <c r="I158" s="19">
        <v>0.05</v>
      </c>
      <c r="J158" s="19">
        <v>0.67</v>
      </c>
      <c r="K158" s="19">
        <v>0.94</v>
      </c>
      <c r="L158" s="19">
        <v>16.02</v>
      </c>
      <c r="M158" s="19">
        <v>37.56</v>
      </c>
      <c r="N158" s="19">
        <v>92</v>
      </c>
      <c r="O158" s="19">
        <v>1.2</v>
      </c>
    </row>
    <row r="159" spans="1:15" x14ac:dyDescent="0.25">
      <c r="A159" s="12">
        <v>1167</v>
      </c>
      <c r="B159" s="13" t="s">
        <v>7</v>
      </c>
      <c r="C159" s="14">
        <v>200</v>
      </c>
      <c r="D159" s="19">
        <v>0.2</v>
      </c>
      <c r="E159" s="19">
        <v>0.05</v>
      </c>
      <c r="F159" s="19">
        <v>15.01</v>
      </c>
      <c r="G159" s="19">
        <v>61.3</v>
      </c>
      <c r="H159" s="19">
        <v>0.03</v>
      </c>
      <c r="I159" s="19">
        <v>0</v>
      </c>
      <c r="J159" s="19">
        <v>0.03</v>
      </c>
      <c r="K159" s="19">
        <v>0</v>
      </c>
      <c r="L159" s="19">
        <v>9.67</v>
      </c>
      <c r="M159" s="19">
        <v>3.29</v>
      </c>
      <c r="N159" s="19">
        <v>0.04</v>
      </c>
      <c r="O159" s="19">
        <v>0.04</v>
      </c>
    </row>
    <row r="160" spans="1:15" x14ac:dyDescent="0.25">
      <c r="A160" s="12">
        <v>41</v>
      </c>
      <c r="B160" s="13" t="s">
        <v>11</v>
      </c>
      <c r="C160" s="14">
        <v>10</v>
      </c>
      <c r="D160" s="19">
        <v>0.05</v>
      </c>
      <c r="E160" s="19">
        <v>8.1999999999999993</v>
      </c>
      <c r="F160" s="19">
        <v>0.08</v>
      </c>
      <c r="G160" s="19">
        <v>75</v>
      </c>
      <c r="H160" s="19">
        <v>0.05</v>
      </c>
      <c r="I160" s="19">
        <v>0</v>
      </c>
      <c r="J160" s="19">
        <v>0</v>
      </c>
      <c r="K160" s="19">
        <v>0.82</v>
      </c>
      <c r="L160" s="19">
        <v>2.2000000000000002</v>
      </c>
      <c r="M160" s="19">
        <v>0.3</v>
      </c>
      <c r="N160" s="19">
        <v>1.9</v>
      </c>
      <c r="O160" s="19">
        <v>0.02</v>
      </c>
    </row>
    <row r="161" spans="1:15" x14ac:dyDescent="0.25">
      <c r="A161" s="12">
        <v>42</v>
      </c>
      <c r="B161" s="13" t="s">
        <v>9</v>
      </c>
      <c r="C161" s="14">
        <v>10</v>
      </c>
      <c r="D161" s="19">
        <v>2.2999999999999998</v>
      </c>
      <c r="E161" s="19">
        <v>3</v>
      </c>
      <c r="F161" s="19">
        <v>0</v>
      </c>
      <c r="G161" s="19">
        <v>37</v>
      </c>
      <c r="H161" s="19">
        <v>0.03</v>
      </c>
      <c r="I161" s="19">
        <v>0</v>
      </c>
      <c r="J161" s="19">
        <v>0.1</v>
      </c>
      <c r="K161" s="19">
        <v>0</v>
      </c>
      <c r="L161" s="19">
        <v>120</v>
      </c>
      <c r="M161" s="19">
        <v>5.4</v>
      </c>
      <c r="N161" s="19">
        <v>76.8</v>
      </c>
      <c r="O161" s="19">
        <v>0.1</v>
      </c>
    </row>
    <row r="162" spans="1:15" x14ac:dyDescent="0.25">
      <c r="A162" s="12"/>
      <c r="B162" s="13" t="s">
        <v>8</v>
      </c>
      <c r="C162" s="14">
        <v>80</v>
      </c>
      <c r="D162" s="19">
        <v>6.08</v>
      </c>
      <c r="E162" s="19">
        <v>0.72</v>
      </c>
      <c r="F162" s="19">
        <v>37.4</v>
      </c>
      <c r="G162" s="19">
        <v>170.9</v>
      </c>
      <c r="H162" s="19">
        <v>0</v>
      </c>
      <c r="I162" s="19">
        <v>0.09</v>
      </c>
      <c r="J162" s="19">
        <v>0</v>
      </c>
      <c r="K162" s="19">
        <v>0</v>
      </c>
      <c r="L162" s="19">
        <v>16</v>
      </c>
      <c r="M162" s="19">
        <v>22.4</v>
      </c>
      <c r="N162" s="19">
        <v>55.04</v>
      </c>
      <c r="O162" s="19">
        <v>1.02</v>
      </c>
    </row>
    <row r="163" spans="1:15" x14ac:dyDescent="0.25">
      <c r="A163" s="12">
        <v>1191</v>
      </c>
      <c r="B163" s="13" t="s">
        <v>25</v>
      </c>
      <c r="C163" s="14">
        <v>100</v>
      </c>
      <c r="D163" s="19">
        <v>5</v>
      </c>
      <c r="E163" s="19">
        <v>3.2</v>
      </c>
      <c r="F163" s="19">
        <v>8.5</v>
      </c>
      <c r="G163" s="19">
        <v>87</v>
      </c>
      <c r="H163" s="19">
        <v>0.05</v>
      </c>
      <c r="I163" s="19">
        <v>0.9</v>
      </c>
      <c r="J163" s="19">
        <v>5.8</v>
      </c>
      <c r="K163" s="19">
        <v>0</v>
      </c>
      <c r="L163" s="19">
        <v>70</v>
      </c>
      <c r="M163" s="19">
        <v>8</v>
      </c>
      <c r="N163" s="19">
        <v>78</v>
      </c>
      <c r="O163" s="19">
        <v>0</v>
      </c>
    </row>
    <row r="164" spans="1:15" s="2" customFormat="1" x14ac:dyDescent="0.25">
      <c r="A164" s="12"/>
      <c r="B164" s="13" t="s">
        <v>12</v>
      </c>
      <c r="C164" s="19"/>
      <c r="D164" s="19">
        <f>SUM(D158:D163)</f>
        <v>16.03</v>
      </c>
      <c r="E164" s="19">
        <f t="shared" ref="E164:O164" si="24">SUM(E158:E163)</f>
        <v>21.569999999999997</v>
      </c>
      <c r="F164" s="19">
        <f t="shared" si="24"/>
        <v>85.99</v>
      </c>
      <c r="G164" s="19">
        <f t="shared" si="24"/>
        <v>616.20000000000005</v>
      </c>
      <c r="H164" s="19">
        <f t="shared" si="24"/>
        <v>0.21000000000000002</v>
      </c>
      <c r="I164" s="19">
        <f t="shared" si="24"/>
        <v>1.04</v>
      </c>
      <c r="J164" s="19">
        <f t="shared" si="24"/>
        <v>6.6</v>
      </c>
      <c r="K164" s="19">
        <f t="shared" si="24"/>
        <v>1.7599999999999998</v>
      </c>
      <c r="L164" s="19">
        <f t="shared" si="24"/>
        <v>233.89</v>
      </c>
      <c r="M164" s="19">
        <f t="shared" si="24"/>
        <v>76.949999999999989</v>
      </c>
      <c r="N164" s="19">
        <f t="shared" si="24"/>
        <v>303.77999999999997</v>
      </c>
      <c r="O164" s="19">
        <f t="shared" si="24"/>
        <v>2.38</v>
      </c>
    </row>
    <row r="165" spans="1:15" s="3" customFormat="1" x14ac:dyDescent="0.25">
      <c r="A165" s="28"/>
      <c r="B165" s="46" t="s">
        <v>95</v>
      </c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8"/>
    </row>
    <row r="166" spans="1:15" x14ac:dyDescent="0.25">
      <c r="A166" s="12"/>
      <c r="B166" s="13" t="s">
        <v>36</v>
      </c>
      <c r="C166" s="14">
        <v>30</v>
      </c>
      <c r="D166" s="19">
        <v>1</v>
      </c>
      <c r="E166" s="19">
        <v>0.8</v>
      </c>
      <c r="F166" s="19">
        <v>22.7</v>
      </c>
      <c r="G166" s="19">
        <v>96</v>
      </c>
      <c r="H166" s="19">
        <v>0</v>
      </c>
      <c r="I166" s="19">
        <v>0.02</v>
      </c>
      <c r="J166" s="19">
        <v>0</v>
      </c>
      <c r="K166" s="19">
        <v>6</v>
      </c>
      <c r="L166" s="19">
        <v>4</v>
      </c>
      <c r="M166" s="19">
        <v>0.6</v>
      </c>
      <c r="N166" s="19">
        <v>19.899999999999999</v>
      </c>
      <c r="O166" s="19">
        <v>1.7999999999999999E-2</v>
      </c>
    </row>
    <row r="167" spans="1:15" x14ac:dyDescent="0.25">
      <c r="A167" s="12"/>
      <c r="B167" s="13" t="s">
        <v>77</v>
      </c>
      <c r="C167" s="14">
        <v>200</v>
      </c>
      <c r="D167" s="19">
        <v>1</v>
      </c>
      <c r="E167" s="19">
        <v>0</v>
      </c>
      <c r="F167" s="19">
        <v>23.4</v>
      </c>
      <c r="G167" s="19">
        <v>94</v>
      </c>
      <c r="H167" s="19">
        <v>0</v>
      </c>
      <c r="I167" s="19">
        <v>0.08</v>
      </c>
      <c r="J167" s="19">
        <v>80</v>
      </c>
      <c r="K167" s="19">
        <v>0</v>
      </c>
      <c r="L167" s="19">
        <v>36</v>
      </c>
      <c r="M167" s="19">
        <v>0</v>
      </c>
      <c r="N167" s="19">
        <v>26</v>
      </c>
      <c r="O167" s="19">
        <v>0.6</v>
      </c>
    </row>
    <row r="168" spans="1:15" x14ac:dyDescent="0.25">
      <c r="A168" s="12"/>
      <c r="B168" s="13" t="s">
        <v>69</v>
      </c>
      <c r="C168" s="14">
        <v>200</v>
      </c>
      <c r="D168" s="19">
        <v>0.8</v>
      </c>
      <c r="E168" s="19">
        <v>0.8</v>
      </c>
      <c r="F168" s="19">
        <v>19.600000000000001</v>
      </c>
      <c r="G168" s="19">
        <v>88</v>
      </c>
      <c r="H168" s="19">
        <v>0.24</v>
      </c>
      <c r="I168" s="19">
        <v>0.3</v>
      </c>
      <c r="J168" s="19">
        <v>60</v>
      </c>
      <c r="K168" s="19">
        <v>0</v>
      </c>
      <c r="L168" s="19">
        <v>3.6</v>
      </c>
      <c r="M168" s="19">
        <v>0.13300000000000001</v>
      </c>
      <c r="N168" s="19">
        <v>0</v>
      </c>
      <c r="O168" s="19">
        <v>0</v>
      </c>
    </row>
    <row r="169" spans="1:15" s="2" customFormat="1" x14ac:dyDescent="0.25">
      <c r="A169" s="12"/>
      <c r="B169" s="13" t="s">
        <v>12</v>
      </c>
      <c r="C169" s="19"/>
      <c r="D169" s="19">
        <f t="shared" ref="D169:O169" si="25">SUM(D166:D168)</f>
        <v>2.8</v>
      </c>
      <c r="E169" s="19">
        <f t="shared" si="25"/>
        <v>1.6</v>
      </c>
      <c r="F169" s="19">
        <f t="shared" si="25"/>
        <v>65.699999999999989</v>
      </c>
      <c r="G169" s="19">
        <f t="shared" si="25"/>
        <v>278</v>
      </c>
      <c r="H169" s="19">
        <f t="shared" si="25"/>
        <v>0.24</v>
      </c>
      <c r="I169" s="19">
        <f t="shared" si="25"/>
        <v>0.4</v>
      </c>
      <c r="J169" s="19">
        <f t="shared" si="25"/>
        <v>140</v>
      </c>
      <c r="K169" s="19">
        <f t="shared" si="25"/>
        <v>6</v>
      </c>
      <c r="L169" s="19">
        <f t="shared" si="25"/>
        <v>43.6</v>
      </c>
      <c r="M169" s="19">
        <f t="shared" si="25"/>
        <v>0.73299999999999998</v>
      </c>
      <c r="N169" s="19">
        <f t="shared" si="25"/>
        <v>45.9</v>
      </c>
      <c r="O169" s="19">
        <f t="shared" si="25"/>
        <v>0.61799999999999999</v>
      </c>
    </row>
    <row r="170" spans="1:15" s="3" customFormat="1" x14ac:dyDescent="0.25">
      <c r="A170" s="28"/>
      <c r="B170" s="46" t="s">
        <v>14</v>
      </c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8"/>
    </row>
    <row r="171" spans="1:15" s="9" customFormat="1" x14ac:dyDescent="0.25">
      <c r="A171" s="12">
        <v>102</v>
      </c>
      <c r="B171" s="13" t="s">
        <v>54</v>
      </c>
      <c r="C171" s="14">
        <v>60</v>
      </c>
      <c r="D171" s="19">
        <v>0.8</v>
      </c>
      <c r="E171" s="19">
        <v>1.62</v>
      </c>
      <c r="F171" s="19">
        <v>5.6</v>
      </c>
      <c r="G171" s="19">
        <v>40</v>
      </c>
      <c r="H171" s="19">
        <v>9.8000000000000007</v>
      </c>
      <c r="I171" s="19">
        <v>0.6</v>
      </c>
      <c r="J171" s="19">
        <v>5</v>
      </c>
      <c r="K171" s="19">
        <v>0.09</v>
      </c>
      <c r="L171" s="19">
        <v>51</v>
      </c>
      <c r="M171" s="19">
        <v>38</v>
      </c>
      <c r="N171" s="19">
        <v>5.5</v>
      </c>
      <c r="O171" s="19">
        <v>1.2</v>
      </c>
    </row>
    <row r="172" spans="1:15" x14ac:dyDescent="0.25">
      <c r="A172" s="12">
        <v>319</v>
      </c>
      <c r="B172" s="13" t="s">
        <v>37</v>
      </c>
      <c r="C172" s="14">
        <v>250</v>
      </c>
      <c r="D172" s="19">
        <v>5.58</v>
      </c>
      <c r="E172" s="19">
        <v>4.8600000000000003</v>
      </c>
      <c r="F172" s="19">
        <v>18.5</v>
      </c>
      <c r="G172" s="19">
        <v>142.19999999999999</v>
      </c>
      <c r="H172" s="19">
        <v>0.09</v>
      </c>
      <c r="I172" s="19">
        <v>0.09</v>
      </c>
      <c r="J172" s="19">
        <v>3.35</v>
      </c>
      <c r="K172" s="19">
        <v>0.5</v>
      </c>
      <c r="L172" s="19">
        <v>1.1000000000000001</v>
      </c>
      <c r="M172" s="19">
        <v>0.62</v>
      </c>
      <c r="N172" s="19">
        <v>7.69</v>
      </c>
      <c r="O172" s="19">
        <v>6.02</v>
      </c>
    </row>
    <row r="173" spans="1:15" s="6" customFormat="1" x14ac:dyDescent="0.25">
      <c r="A173" s="12">
        <v>760</v>
      </c>
      <c r="B173" s="13" t="s">
        <v>38</v>
      </c>
      <c r="C173" s="37">
        <v>80</v>
      </c>
      <c r="D173" s="19">
        <v>15.3</v>
      </c>
      <c r="E173" s="19">
        <v>6.1</v>
      </c>
      <c r="F173" s="19">
        <v>3.7</v>
      </c>
      <c r="G173" s="19">
        <v>131.4</v>
      </c>
      <c r="H173" s="19">
        <v>0.02</v>
      </c>
      <c r="I173" s="19">
        <v>0.1</v>
      </c>
      <c r="J173" s="19">
        <v>1</v>
      </c>
      <c r="K173" s="19">
        <v>0.19</v>
      </c>
      <c r="L173" s="19">
        <v>24.38</v>
      </c>
      <c r="M173" s="19">
        <v>29.9</v>
      </c>
      <c r="N173" s="19">
        <v>193.8</v>
      </c>
      <c r="O173" s="19">
        <v>2.79</v>
      </c>
    </row>
    <row r="174" spans="1:15" x14ac:dyDescent="0.25">
      <c r="A174" s="12">
        <v>897</v>
      </c>
      <c r="B174" s="13" t="s">
        <v>21</v>
      </c>
      <c r="C174" s="14">
        <v>150</v>
      </c>
      <c r="D174" s="19">
        <v>5</v>
      </c>
      <c r="E174" s="19">
        <v>7.5</v>
      </c>
      <c r="F174" s="19">
        <v>30.1</v>
      </c>
      <c r="G174" s="19">
        <v>208</v>
      </c>
      <c r="H174" s="19">
        <v>0</v>
      </c>
      <c r="I174" s="19">
        <v>0.89</v>
      </c>
      <c r="J174" s="19">
        <v>0</v>
      </c>
      <c r="K174" s="19">
        <v>0</v>
      </c>
      <c r="L174" s="19">
        <v>32</v>
      </c>
      <c r="M174" s="19">
        <v>28.44</v>
      </c>
      <c r="N174" s="19">
        <v>154.66999999999999</v>
      </c>
      <c r="O174" s="19">
        <v>2.13</v>
      </c>
    </row>
    <row r="175" spans="1:15" x14ac:dyDescent="0.25">
      <c r="A175" s="12">
        <v>1081</v>
      </c>
      <c r="B175" s="13" t="s">
        <v>75</v>
      </c>
      <c r="C175" s="14">
        <v>200</v>
      </c>
      <c r="D175" s="19">
        <v>0.56000000000000005</v>
      </c>
      <c r="E175" s="19">
        <v>0</v>
      </c>
      <c r="F175" s="19">
        <v>25.23</v>
      </c>
      <c r="G175" s="19">
        <v>103.2</v>
      </c>
      <c r="H175" s="19">
        <v>0</v>
      </c>
      <c r="I175" s="19">
        <v>0.04</v>
      </c>
      <c r="J175" s="19">
        <v>3.6</v>
      </c>
      <c r="K175" s="19">
        <v>0</v>
      </c>
      <c r="L175" s="19">
        <v>20</v>
      </c>
      <c r="M175" s="19">
        <v>0</v>
      </c>
      <c r="N175" s="19">
        <v>12</v>
      </c>
      <c r="O175" s="19">
        <v>0.4</v>
      </c>
    </row>
    <row r="176" spans="1:15" x14ac:dyDescent="0.25">
      <c r="A176" s="12"/>
      <c r="B176" s="13" t="s">
        <v>16</v>
      </c>
      <c r="C176" s="14">
        <v>50</v>
      </c>
      <c r="D176" s="19">
        <v>2.8</v>
      </c>
      <c r="E176" s="19">
        <v>0.5</v>
      </c>
      <c r="F176" s="19">
        <v>14.6</v>
      </c>
      <c r="G176" s="19">
        <v>71</v>
      </c>
      <c r="H176" s="19">
        <v>0</v>
      </c>
      <c r="I176" s="19">
        <v>0.06</v>
      </c>
      <c r="J176" s="19">
        <v>0</v>
      </c>
      <c r="K176" s="19">
        <v>7.0000000000000001E-3</v>
      </c>
      <c r="L176" s="19">
        <v>14.7</v>
      </c>
      <c r="M176" s="19">
        <v>13.3</v>
      </c>
      <c r="N176" s="19">
        <v>60.9</v>
      </c>
      <c r="O176" s="19">
        <v>1.4</v>
      </c>
    </row>
    <row r="177" spans="1:15" s="2" customFormat="1" x14ac:dyDescent="0.25">
      <c r="A177" s="12"/>
      <c r="B177" s="13" t="s">
        <v>12</v>
      </c>
      <c r="C177" s="19"/>
      <c r="D177" s="19">
        <f>SUM(D171:D176)</f>
        <v>30.04</v>
      </c>
      <c r="E177" s="19">
        <f>SUM(E171:E176)</f>
        <v>20.58</v>
      </c>
      <c r="F177" s="19">
        <f t="shared" ref="F177:O177" si="26">SUM(F171:F176)</f>
        <v>97.73</v>
      </c>
      <c r="G177" s="19">
        <f t="shared" si="26"/>
        <v>695.80000000000007</v>
      </c>
      <c r="H177" s="19">
        <f t="shared" si="26"/>
        <v>9.91</v>
      </c>
      <c r="I177" s="19">
        <f t="shared" si="26"/>
        <v>1.78</v>
      </c>
      <c r="J177" s="19">
        <f t="shared" si="26"/>
        <v>12.95</v>
      </c>
      <c r="K177" s="19">
        <f t="shared" si="26"/>
        <v>0.78700000000000003</v>
      </c>
      <c r="L177" s="19">
        <f t="shared" si="26"/>
        <v>143.18</v>
      </c>
      <c r="M177" s="19">
        <f t="shared" si="26"/>
        <v>110.25999999999999</v>
      </c>
      <c r="N177" s="19">
        <f t="shared" si="26"/>
        <v>434.55999999999995</v>
      </c>
      <c r="O177" s="19">
        <f t="shared" si="26"/>
        <v>13.940000000000001</v>
      </c>
    </row>
    <row r="178" spans="1:15" s="3" customFormat="1" x14ac:dyDescent="0.25">
      <c r="A178" s="28"/>
      <c r="B178" s="46" t="s">
        <v>17</v>
      </c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8"/>
    </row>
    <row r="179" spans="1:15" s="6" customFormat="1" x14ac:dyDescent="0.25">
      <c r="A179" s="12" t="s">
        <v>86</v>
      </c>
      <c r="B179" s="13" t="s">
        <v>71</v>
      </c>
      <c r="C179" s="14">
        <v>100</v>
      </c>
      <c r="D179" s="19">
        <v>5.7</v>
      </c>
      <c r="E179" s="19">
        <v>5.0999999999999996</v>
      </c>
      <c r="F179" s="19">
        <v>44.7</v>
      </c>
      <c r="G179" s="19">
        <v>248</v>
      </c>
      <c r="H179" s="19">
        <v>0.01</v>
      </c>
      <c r="I179" s="19">
        <v>0.13</v>
      </c>
      <c r="J179" s="19">
        <v>1.43</v>
      </c>
      <c r="K179" s="19">
        <v>1.1000000000000001</v>
      </c>
      <c r="L179" s="19">
        <v>16.5</v>
      </c>
      <c r="M179" s="19">
        <v>13</v>
      </c>
      <c r="N179" s="19">
        <v>49.31</v>
      </c>
      <c r="O179" s="19">
        <v>1.46</v>
      </c>
    </row>
    <row r="180" spans="1:15" x14ac:dyDescent="0.25">
      <c r="A180" s="12">
        <v>1191</v>
      </c>
      <c r="B180" s="13" t="s">
        <v>24</v>
      </c>
      <c r="C180" s="14">
        <v>200</v>
      </c>
      <c r="D180" s="19">
        <v>5.8</v>
      </c>
      <c r="E180" s="19">
        <v>5</v>
      </c>
      <c r="F180" s="19">
        <v>8</v>
      </c>
      <c r="G180" s="19">
        <v>106</v>
      </c>
      <c r="H180" s="19">
        <v>0.5</v>
      </c>
      <c r="I180" s="19">
        <v>0.18</v>
      </c>
      <c r="J180" s="19">
        <v>12</v>
      </c>
      <c r="K180" s="19">
        <v>2E-3</v>
      </c>
      <c r="L180" s="19">
        <v>39</v>
      </c>
      <c r="M180" s="19">
        <v>16</v>
      </c>
      <c r="N180" s="19">
        <v>136</v>
      </c>
      <c r="O180" s="19">
        <v>0</v>
      </c>
    </row>
    <row r="181" spans="1:15" s="2" customFormat="1" x14ac:dyDescent="0.25">
      <c r="A181" s="12"/>
      <c r="B181" s="13" t="s">
        <v>12</v>
      </c>
      <c r="C181" s="19"/>
      <c r="D181" s="19">
        <f>SUM(D179:D180)</f>
        <v>11.5</v>
      </c>
      <c r="E181" s="19">
        <f t="shared" ref="E181:O181" si="27">SUM(E179:E180)</f>
        <v>10.1</v>
      </c>
      <c r="F181" s="19">
        <f t="shared" si="27"/>
        <v>52.7</v>
      </c>
      <c r="G181" s="19">
        <f t="shared" si="27"/>
        <v>354</v>
      </c>
      <c r="H181" s="19">
        <f t="shared" si="27"/>
        <v>0.51</v>
      </c>
      <c r="I181" s="19">
        <f t="shared" si="27"/>
        <v>0.31</v>
      </c>
      <c r="J181" s="19">
        <f t="shared" si="27"/>
        <v>13.43</v>
      </c>
      <c r="K181" s="19">
        <f t="shared" si="27"/>
        <v>1.1020000000000001</v>
      </c>
      <c r="L181" s="19">
        <f t="shared" si="27"/>
        <v>55.5</v>
      </c>
      <c r="M181" s="19">
        <f t="shared" si="27"/>
        <v>29</v>
      </c>
      <c r="N181" s="19">
        <f t="shared" si="27"/>
        <v>185.31</v>
      </c>
      <c r="O181" s="19">
        <f t="shared" si="27"/>
        <v>1.46</v>
      </c>
    </row>
    <row r="182" spans="1:15" s="3" customFormat="1" x14ac:dyDescent="0.25">
      <c r="A182" s="28"/>
      <c r="B182" s="46" t="s">
        <v>19</v>
      </c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8"/>
    </row>
    <row r="183" spans="1:15" s="7" customFormat="1" x14ac:dyDescent="0.25">
      <c r="A183" s="12">
        <v>925</v>
      </c>
      <c r="B183" s="13" t="s">
        <v>39</v>
      </c>
      <c r="C183" s="14">
        <v>150</v>
      </c>
      <c r="D183" s="19">
        <v>2.7</v>
      </c>
      <c r="E183" s="19">
        <v>11.1</v>
      </c>
      <c r="F183" s="19">
        <v>15.5</v>
      </c>
      <c r="G183" s="19">
        <v>168.7</v>
      </c>
      <c r="H183" s="19">
        <v>0.01</v>
      </c>
      <c r="I183" s="19">
        <v>0.25</v>
      </c>
      <c r="J183" s="19">
        <v>12.5</v>
      </c>
      <c r="K183" s="19">
        <v>3.46</v>
      </c>
      <c r="L183" s="19">
        <v>42.34</v>
      </c>
      <c r="M183" s="19">
        <v>38.909999999999997</v>
      </c>
      <c r="N183" s="19">
        <v>90.14</v>
      </c>
      <c r="O183" s="19">
        <v>1.2</v>
      </c>
    </row>
    <row r="184" spans="1:15" x14ac:dyDescent="0.25">
      <c r="A184" s="12" t="s">
        <v>88</v>
      </c>
      <c r="B184" s="13" t="s">
        <v>26</v>
      </c>
      <c r="C184" s="14">
        <v>80</v>
      </c>
      <c r="D184" s="19">
        <v>9.3000000000000007</v>
      </c>
      <c r="E184" s="19">
        <v>12</v>
      </c>
      <c r="F184" s="19">
        <v>3.96</v>
      </c>
      <c r="G184" s="19">
        <v>164.7</v>
      </c>
      <c r="H184" s="19">
        <v>0</v>
      </c>
      <c r="I184" s="19">
        <v>0.01</v>
      </c>
      <c r="J184" s="19">
        <v>0.13</v>
      </c>
      <c r="K184" s="19">
        <v>1.87</v>
      </c>
      <c r="L184" s="19">
        <v>35.04</v>
      </c>
      <c r="M184" s="19">
        <v>32.479999999999997</v>
      </c>
      <c r="N184" s="19">
        <v>361.38</v>
      </c>
      <c r="O184" s="19">
        <v>0.13</v>
      </c>
    </row>
    <row r="185" spans="1:15" x14ac:dyDescent="0.25">
      <c r="A185" s="12">
        <v>1167</v>
      </c>
      <c r="B185" s="13" t="s">
        <v>7</v>
      </c>
      <c r="C185" s="14">
        <v>200</v>
      </c>
      <c r="D185" s="19">
        <v>0.2</v>
      </c>
      <c r="E185" s="19">
        <v>0.05</v>
      </c>
      <c r="F185" s="19">
        <v>15.01</v>
      </c>
      <c r="G185" s="19">
        <v>61.3</v>
      </c>
      <c r="H185" s="19">
        <v>0.03</v>
      </c>
      <c r="I185" s="19">
        <v>0</v>
      </c>
      <c r="J185" s="19">
        <v>0.03</v>
      </c>
      <c r="K185" s="19">
        <v>0</v>
      </c>
      <c r="L185" s="19">
        <v>9.67</v>
      </c>
      <c r="M185" s="19">
        <v>3.29</v>
      </c>
      <c r="N185" s="19">
        <v>0.04</v>
      </c>
      <c r="O185" s="19">
        <v>0.04</v>
      </c>
    </row>
    <row r="186" spans="1:15" x14ac:dyDescent="0.25">
      <c r="A186" s="12">
        <v>41</v>
      </c>
      <c r="B186" s="13" t="s">
        <v>11</v>
      </c>
      <c r="C186" s="14">
        <v>10</v>
      </c>
      <c r="D186" s="19">
        <v>0.05</v>
      </c>
      <c r="E186" s="19">
        <v>8.1999999999999993</v>
      </c>
      <c r="F186" s="19">
        <v>0.08</v>
      </c>
      <c r="G186" s="19">
        <v>75</v>
      </c>
      <c r="H186" s="19">
        <v>0.05</v>
      </c>
      <c r="I186" s="19">
        <v>0</v>
      </c>
      <c r="J186" s="19">
        <v>0</v>
      </c>
      <c r="K186" s="19">
        <v>0.82</v>
      </c>
      <c r="L186" s="19">
        <v>2.2000000000000002</v>
      </c>
      <c r="M186" s="19">
        <v>0.3</v>
      </c>
      <c r="N186" s="19">
        <v>1.9</v>
      </c>
      <c r="O186" s="19">
        <v>0.02</v>
      </c>
    </row>
    <row r="187" spans="1:15" x14ac:dyDescent="0.25">
      <c r="A187" s="12"/>
      <c r="B187" s="13" t="s">
        <v>8</v>
      </c>
      <c r="C187" s="14">
        <v>80</v>
      </c>
      <c r="D187" s="19">
        <v>6.08</v>
      </c>
      <c r="E187" s="19">
        <v>0.72</v>
      </c>
      <c r="F187" s="19">
        <v>37.4</v>
      </c>
      <c r="G187" s="19">
        <v>170.9</v>
      </c>
      <c r="H187" s="19">
        <v>0</v>
      </c>
      <c r="I187" s="19">
        <v>0.09</v>
      </c>
      <c r="J187" s="19">
        <v>0</v>
      </c>
      <c r="K187" s="19">
        <v>0</v>
      </c>
      <c r="L187" s="19">
        <v>16</v>
      </c>
      <c r="M187" s="19">
        <v>22.4</v>
      </c>
      <c r="N187" s="19">
        <v>55.04</v>
      </c>
      <c r="O187" s="19">
        <v>1.02</v>
      </c>
    </row>
    <row r="188" spans="1:15" x14ac:dyDescent="0.25">
      <c r="A188" s="12"/>
      <c r="B188" s="13" t="s">
        <v>16</v>
      </c>
      <c r="C188" s="14">
        <v>30</v>
      </c>
      <c r="D188" s="19">
        <v>1.95</v>
      </c>
      <c r="E188" s="19">
        <v>0.36</v>
      </c>
      <c r="F188" s="19">
        <v>10.25</v>
      </c>
      <c r="G188" s="19">
        <v>49.6</v>
      </c>
      <c r="H188" s="19">
        <v>0</v>
      </c>
      <c r="I188" s="19">
        <v>0</v>
      </c>
      <c r="J188" s="19">
        <v>0</v>
      </c>
      <c r="K188" s="19">
        <v>0</v>
      </c>
      <c r="L188" s="19">
        <v>6.3</v>
      </c>
      <c r="M188" s="19">
        <v>5.7</v>
      </c>
      <c r="N188" s="19">
        <v>26.1</v>
      </c>
      <c r="O188" s="19">
        <v>0.6</v>
      </c>
    </row>
    <row r="189" spans="1:15" s="2" customFormat="1" x14ac:dyDescent="0.25">
      <c r="A189" s="12"/>
      <c r="B189" s="13" t="s">
        <v>12</v>
      </c>
      <c r="C189" s="19"/>
      <c r="D189" s="19">
        <f>SUM(D183:D188)</f>
        <v>20.279999999999998</v>
      </c>
      <c r="E189" s="19">
        <f t="shared" ref="E189:O189" si="28">SUM(E183:E188)</f>
        <v>32.43</v>
      </c>
      <c r="F189" s="19">
        <f t="shared" si="28"/>
        <v>82.199999999999989</v>
      </c>
      <c r="G189" s="19">
        <f t="shared" si="28"/>
        <v>690.2</v>
      </c>
      <c r="H189" s="19">
        <f t="shared" si="28"/>
        <v>0.09</v>
      </c>
      <c r="I189" s="19">
        <f t="shared" si="28"/>
        <v>0.35</v>
      </c>
      <c r="J189" s="19">
        <f t="shared" si="28"/>
        <v>12.66</v>
      </c>
      <c r="K189" s="19">
        <f t="shared" si="28"/>
        <v>6.15</v>
      </c>
      <c r="L189" s="19">
        <f t="shared" si="28"/>
        <v>111.55</v>
      </c>
      <c r="M189" s="19">
        <f t="shared" si="28"/>
        <v>103.08</v>
      </c>
      <c r="N189" s="19">
        <f t="shared" si="28"/>
        <v>534.6</v>
      </c>
      <c r="O189" s="19">
        <f t="shared" si="28"/>
        <v>3.0100000000000002</v>
      </c>
    </row>
    <row r="190" spans="1:15" x14ac:dyDescent="0.25">
      <c r="A190" s="12"/>
      <c r="B190" s="13" t="s">
        <v>27</v>
      </c>
      <c r="C190" s="19"/>
      <c r="D190" s="19">
        <f t="shared" ref="D190:O190" si="29">D164+D177+D181+D189+D169</f>
        <v>80.649999999999991</v>
      </c>
      <c r="E190" s="19">
        <f t="shared" si="29"/>
        <v>86.279999999999987</v>
      </c>
      <c r="F190" s="19">
        <f t="shared" si="29"/>
        <v>384.32</v>
      </c>
      <c r="G190" s="19">
        <f t="shared" si="29"/>
        <v>2634.2</v>
      </c>
      <c r="H190" s="19">
        <f t="shared" si="29"/>
        <v>10.96</v>
      </c>
      <c r="I190" s="19">
        <f t="shared" si="29"/>
        <v>3.8800000000000003</v>
      </c>
      <c r="J190" s="19">
        <f t="shared" si="29"/>
        <v>185.64</v>
      </c>
      <c r="K190" s="19">
        <f t="shared" si="29"/>
        <v>15.798999999999999</v>
      </c>
      <c r="L190" s="19">
        <f t="shared" si="29"/>
        <v>587.72</v>
      </c>
      <c r="M190" s="19">
        <f t="shared" si="29"/>
        <v>320.02299999999997</v>
      </c>
      <c r="N190" s="19">
        <f t="shared" si="29"/>
        <v>1504.15</v>
      </c>
      <c r="O190" s="19">
        <f t="shared" si="29"/>
        <v>21.408000000000001</v>
      </c>
    </row>
    <row r="191" spans="1:15" x14ac:dyDescent="0.25">
      <c r="A191" s="29"/>
      <c r="B191" s="16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</row>
    <row r="192" spans="1:15" x14ac:dyDescent="0.25">
      <c r="A192" s="51" t="s">
        <v>106</v>
      </c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</row>
    <row r="193" spans="1:15" ht="30" customHeight="1" x14ac:dyDescent="0.25">
      <c r="A193" s="49" t="s">
        <v>61</v>
      </c>
      <c r="B193" s="50" t="s">
        <v>62</v>
      </c>
      <c r="C193" s="50" t="s">
        <v>63</v>
      </c>
      <c r="D193" s="45" t="s">
        <v>48</v>
      </c>
      <c r="E193" s="45"/>
      <c r="F193" s="45"/>
      <c r="G193" s="50" t="s">
        <v>68</v>
      </c>
      <c r="H193" s="45" t="s">
        <v>64</v>
      </c>
      <c r="I193" s="45"/>
      <c r="J193" s="45"/>
      <c r="K193" s="45"/>
      <c r="L193" s="45" t="s">
        <v>65</v>
      </c>
      <c r="M193" s="45"/>
      <c r="N193" s="45"/>
      <c r="O193" s="45"/>
    </row>
    <row r="194" spans="1:15" x14ac:dyDescent="0.25">
      <c r="A194" s="49"/>
      <c r="B194" s="50"/>
      <c r="C194" s="50"/>
      <c r="D194" s="18" t="s">
        <v>49</v>
      </c>
      <c r="E194" s="18" t="s">
        <v>50</v>
      </c>
      <c r="F194" s="18" t="s">
        <v>51</v>
      </c>
      <c r="G194" s="50"/>
      <c r="H194" s="20" t="s">
        <v>1</v>
      </c>
      <c r="I194" s="20" t="s">
        <v>2</v>
      </c>
      <c r="J194" s="20" t="s">
        <v>0</v>
      </c>
      <c r="K194" s="20" t="s">
        <v>3</v>
      </c>
      <c r="L194" s="20" t="s">
        <v>66</v>
      </c>
      <c r="M194" s="20" t="s">
        <v>4</v>
      </c>
      <c r="N194" s="20" t="s">
        <v>67</v>
      </c>
      <c r="O194" s="20" t="s">
        <v>5</v>
      </c>
    </row>
    <row r="195" spans="1:15" s="3" customFormat="1" x14ac:dyDescent="0.25">
      <c r="A195" s="28"/>
      <c r="B195" s="46" t="s">
        <v>10</v>
      </c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8"/>
      <c r="O195" s="34"/>
    </row>
    <row r="196" spans="1:15" s="6" customFormat="1" x14ac:dyDescent="0.25">
      <c r="A196" s="12">
        <v>520</v>
      </c>
      <c r="B196" s="13" t="s">
        <v>56</v>
      </c>
      <c r="C196" s="14">
        <v>205</v>
      </c>
      <c r="D196" s="19">
        <v>4.8</v>
      </c>
      <c r="E196" s="19">
        <v>7.2</v>
      </c>
      <c r="F196" s="19">
        <v>23.8</v>
      </c>
      <c r="G196" s="19">
        <v>182.4</v>
      </c>
      <c r="H196" s="19">
        <v>0.09</v>
      </c>
      <c r="I196" s="19">
        <v>0.56999999999999995</v>
      </c>
      <c r="J196" s="19">
        <v>12</v>
      </c>
      <c r="K196" s="19">
        <v>0.09</v>
      </c>
      <c r="L196" s="19">
        <v>301.2</v>
      </c>
      <c r="M196" s="19">
        <v>181.7</v>
      </c>
      <c r="N196" s="19">
        <v>436.8</v>
      </c>
      <c r="O196" s="19">
        <v>5.25</v>
      </c>
    </row>
    <row r="197" spans="1:15" x14ac:dyDescent="0.25">
      <c r="A197" s="12">
        <v>1167</v>
      </c>
      <c r="B197" s="13" t="s">
        <v>7</v>
      </c>
      <c r="C197" s="14">
        <v>200</v>
      </c>
      <c r="D197" s="19">
        <v>0.2</v>
      </c>
      <c r="E197" s="19">
        <v>0.05</v>
      </c>
      <c r="F197" s="19">
        <v>15.01</v>
      </c>
      <c r="G197" s="19">
        <v>61.3</v>
      </c>
      <c r="H197" s="19">
        <v>0.03</v>
      </c>
      <c r="I197" s="19">
        <v>0</v>
      </c>
      <c r="J197" s="19">
        <v>0.03</v>
      </c>
      <c r="K197" s="19">
        <v>0</v>
      </c>
      <c r="L197" s="19">
        <v>9.67</v>
      </c>
      <c r="M197" s="19">
        <v>3.29</v>
      </c>
      <c r="N197" s="19">
        <v>0.04</v>
      </c>
      <c r="O197" s="19">
        <v>0.04</v>
      </c>
    </row>
    <row r="198" spans="1:15" x14ac:dyDescent="0.25">
      <c r="A198" s="12">
        <v>41</v>
      </c>
      <c r="B198" s="13" t="s">
        <v>11</v>
      </c>
      <c r="C198" s="14">
        <v>10</v>
      </c>
      <c r="D198" s="19">
        <v>0.05</v>
      </c>
      <c r="E198" s="19">
        <v>8.1999999999999993</v>
      </c>
      <c r="F198" s="19">
        <v>0.08</v>
      </c>
      <c r="G198" s="19">
        <v>75</v>
      </c>
      <c r="H198" s="19">
        <v>0.05</v>
      </c>
      <c r="I198" s="19">
        <v>0</v>
      </c>
      <c r="J198" s="19">
        <v>0</v>
      </c>
      <c r="K198" s="19">
        <v>0.82</v>
      </c>
      <c r="L198" s="19">
        <v>2.2000000000000002</v>
      </c>
      <c r="M198" s="19">
        <v>0.3</v>
      </c>
      <c r="N198" s="19">
        <v>1.9</v>
      </c>
      <c r="O198" s="19">
        <v>0.02</v>
      </c>
    </row>
    <row r="199" spans="1:15" x14ac:dyDescent="0.25">
      <c r="A199" s="12">
        <v>42</v>
      </c>
      <c r="B199" s="13" t="s">
        <v>9</v>
      </c>
      <c r="C199" s="14">
        <v>10</v>
      </c>
      <c r="D199" s="19">
        <v>2.2999999999999998</v>
      </c>
      <c r="E199" s="19">
        <v>3</v>
      </c>
      <c r="F199" s="19">
        <v>0</v>
      </c>
      <c r="G199" s="19">
        <v>37</v>
      </c>
      <c r="H199" s="19">
        <v>0.03</v>
      </c>
      <c r="I199" s="19">
        <v>0</v>
      </c>
      <c r="J199" s="19">
        <v>0.1</v>
      </c>
      <c r="K199" s="19">
        <v>0</v>
      </c>
      <c r="L199" s="19">
        <v>120</v>
      </c>
      <c r="M199" s="19">
        <v>5.4</v>
      </c>
      <c r="N199" s="19">
        <v>76.8</v>
      </c>
      <c r="O199" s="19">
        <v>0.1</v>
      </c>
    </row>
    <row r="200" spans="1:15" x14ac:dyDescent="0.25">
      <c r="A200" s="12"/>
      <c r="B200" s="13" t="s">
        <v>8</v>
      </c>
      <c r="C200" s="14">
        <v>80</v>
      </c>
      <c r="D200" s="19">
        <v>6.08</v>
      </c>
      <c r="E200" s="19">
        <v>0.72</v>
      </c>
      <c r="F200" s="19">
        <v>37.4</v>
      </c>
      <c r="G200" s="19">
        <v>170.9</v>
      </c>
      <c r="H200" s="19">
        <v>0</v>
      </c>
      <c r="I200" s="19">
        <v>0.09</v>
      </c>
      <c r="J200" s="19">
        <v>0</v>
      </c>
      <c r="K200" s="19">
        <v>0</v>
      </c>
      <c r="L200" s="19">
        <v>16</v>
      </c>
      <c r="M200" s="19">
        <v>22.4</v>
      </c>
      <c r="N200" s="19">
        <v>55.04</v>
      </c>
      <c r="O200" s="19">
        <v>1.02</v>
      </c>
    </row>
    <row r="201" spans="1:15" s="2" customFormat="1" x14ac:dyDescent="0.25">
      <c r="A201" s="12"/>
      <c r="B201" s="13" t="s">
        <v>12</v>
      </c>
      <c r="C201" s="19"/>
      <c r="D201" s="19">
        <f>SUM(D196:D200)</f>
        <v>13.43</v>
      </c>
      <c r="E201" s="19">
        <f t="shared" ref="E201:O201" si="30">SUM(E196:E200)</f>
        <v>19.169999999999998</v>
      </c>
      <c r="F201" s="19">
        <f t="shared" si="30"/>
        <v>76.289999999999992</v>
      </c>
      <c r="G201" s="19">
        <f t="shared" si="30"/>
        <v>526.6</v>
      </c>
      <c r="H201" s="19">
        <f t="shared" si="30"/>
        <v>0.19999999999999998</v>
      </c>
      <c r="I201" s="19">
        <f t="shared" si="30"/>
        <v>0.65999999999999992</v>
      </c>
      <c r="J201" s="19">
        <f t="shared" si="30"/>
        <v>12.129999999999999</v>
      </c>
      <c r="K201" s="19">
        <f t="shared" si="30"/>
        <v>0.90999999999999992</v>
      </c>
      <c r="L201" s="19">
        <f t="shared" si="30"/>
        <v>449.07</v>
      </c>
      <c r="M201" s="19">
        <f t="shared" si="30"/>
        <v>213.09</v>
      </c>
      <c r="N201" s="19">
        <f t="shared" si="30"/>
        <v>570.57999999999993</v>
      </c>
      <c r="O201" s="19">
        <f t="shared" si="30"/>
        <v>6.43</v>
      </c>
    </row>
    <row r="202" spans="1:15" s="3" customFormat="1" x14ac:dyDescent="0.25">
      <c r="A202" s="28"/>
      <c r="B202" s="46" t="s">
        <v>95</v>
      </c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8"/>
    </row>
    <row r="203" spans="1:15" x14ac:dyDescent="0.25">
      <c r="A203" s="12"/>
      <c r="B203" s="13" t="s">
        <v>22</v>
      </c>
      <c r="C203" s="14">
        <v>30</v>
      </c>
      <c r="D203" s="19">
        <v>2.25</v>
      </c>
      <c r="E203" s="19">
        <v>3</v>
      </c>
      <c r="F203" s="19">
        <v>22.32</v>
      </c>
      <c r="G203" s="19">
        <v>125.1</v>
      </c>
      <c r="H203" s="19">
        <v>0</v>
      </c>
      <c r="I203" s="19">
        <v>0</v>
      </c>
      <c r="J203" s="19">
        <v>0</v>
      </c>
      <c r="K203" s="19">
        <v>0</v>
      </c>
      <c r="L203" s="19">
        <v>7</v>
      </c>
      <c r="M203" s="19">
        <v>10</v>
      </c>
      <c r="N203" s="19">
        <v>27.67</v>
      </c>
      <c r="O203" s="19">
        <v>0.5</v>
      </c>
    </row>
    <row r="204" spans="1:15" x14ac:dyDescent="0.25">
      <c r="A204" s="12"/>
      <c r="B204" s="13" t="s">
        <v>77</v>
      </c>
      <c r="C204" s="14">
        <v>200</v>
      </c>
      <c r="D204" s="19">
        <v>1</v>
      </c>
      <c r="E204" s="19">
        <v>0</v>
      </c>
      <c r="F204" s="19">
        <v>23.4</v>
      </c>
      <c r="G204" s="19">
        <v>94</v>
      </c>
      <c r="H204" s="19">
        <v>0</v>
      </c>
      <c r="I204" s="19">
        <v>0.08</v>
      </c>
      <c r="J204" s="19">
        <v>80</v>
      </c>
      <c r="K204" s="19">
        <v>0</v>
      </c>
      <c r="L204" s="19">
        <v>36</v>
      </c>
      <c r="M204" s="19">
        <v>0</v>
      </c>
      <c r="N204" s="19">
        <v>26</v>
      </c>
      <c r="O204" s="19">
        <v>0.6</v>
      </c>
    </row>
    <row r="205" spans="1:15" x14ac:dyDescent="0.25">
      <c r="A205" s="12"/>
      <c r="B205" s="13" t="s">
        <v>69</v>
      </c>
      <c r="C205" s="14">
        <v>200</v>
      </c>
      <c r="D205" s="19">
        <v>0.8</v>
      </c>
      <c r="E205" s="19">
        <v>0.8</v>
      </c>
      <c r="F205" s="19">
        <v>19.600000000000001</v>
      </c>
      <c r="G205" s="19">
        <v>88</v>
      </c>
      <c r="H205" s="19">
        <v>0.24</v>
      </c>
      <c r="I205" s="19">
        <v>0.3</v>
      </c>
      <c r="J205" s="19">
        <v>60</v>
      </c>
      <c r="K205" s="19">
        <v>0</v>
      </c>
      <c r="L205" s="19">
        <v>3.6</v>
      </c>
      <c r="M205" s="19">
        <v>0.13300000000000001</v>
      </c>
      <c r="N205" s="19">
        <v>0</v>
      </c>
      <c r="O205" s="19">
        <v>0</v>
      </c>
    </row>
    <row r="206" spans="1:15" s="2" customFormat="1" x14ac:dyDescent="0.25">
      <c r="A206" s="12"/>
      <c r="B206" s="13" t="s">
        <v>12</v>
      </c>
      <c r="C206" s="19"/>
      <c r="D206" s="19">
        <f>SUM(D203:D205)</f>
        <v>4.05</v>
      </c>
      <c r="E206" s="19">
        <f>SUM(E203:E205)</f>
        <v>3.8</v>
      </c>
      <c r="F206" s="19">
        <f t="shared" ref="F206:O206" si="31">SUM(F203:F205)</f>
        <v>65.319999999999993</v>
      </c>
      <c r="G206" s="19">
        <f t="shared" si="31"/>
        <v>307.10000000000002</v>
      </c>
      <c r="H206" s="19">
        <f t="shared" si="31"/>
        <v>0.24</v>
      </c>
      <c r="I206" s="19">
        <f t="shared" si="31"/>
        <v>0.38</v>
      </c>
      <c r="J206" s="19">
        <f t="shared" si="31"/>
        <v>140</v>
      </c>
      <c r="K206" s="19">
        <f t="shared" si="31"/>
        <v>0</v>
      </c>
      <c r="L206" s="19">
        <f t="shared" si="31"/>
        <v>46.6</v>
      </c>
      <c r="M206" s="19">
        <f t="shared" si="31"/>
        <v>10.132999999999999</v>
      </c>
      <c r="N206" s="19">
        <f t="shared" si="31"/>
        <v>53.67</v>
      </c>
      <c r="O206" s="19">
        <f t="shared" si="31"/>
        <v>1.1000000000000001</v>
      </c>
    </row>
    <row r="207" spans="1:15" s="3" customFormat="1" x14ac:dyDescent="0.25">
      <c r="A207" s="28"/>
      <c r="B207" s="46" t="s">
        <v>14</v>
      </c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8"/>
    </row>
    <row r="208" spans="1:15" x14ac:dyDescent="0.25">
      <c r="A208" s="30">
        <v>133</v>
      </c>
      <c r="B208" s="13" t="s">
        <v>41</v>
      </c>
      <c r="C208" s="14">
        <v>60</v>
      </c>
      <c r="D208" s="19">
        <v>1.26</v>
      </c>
      <c r="E208" s="19">
        <v>2.34</v>
      </c>
      <c r="F208" s="19">
        <v>6.5</v>
      </c>
      <c r="G208" s="19">
        <v>52.2</v>
      </c>
      <c r="H208" s="19">
        <v>0</v>
      </c>
      <c r="I208" s="19">
        <v>0.09</v>
      </c>
      <c r="J208" s="19">
        <v>12.69</v>
      </c>
      <c r="K208" s="19">
        <v>2.68</v>
      </c>
      <c r="L208" s="19">
        <v>31.55</v>
      </c>
      <c r="M208" s="19">
        <v>20.67</v>
      </c>
      <c r="N208" s="19">
        <v>65.03</v>
      </c>
      <c r="O208" s="19">
        <v>1.1200000000000001</v>
      </c>
    </row>
    <row r="209" spans="1:15" s="6" customFormat="1" x14ac:dyDescent="0.25">
      <c r="A209" s="30">
        <v>294</v>
      </c>
      <c r="B209" s="35" t="s">
        <v>87</v>
      </c>
      <c r="C209" s="14" t="s">
        <v>40</v>
      </c>
      <c r="D209" s="19">
        <v>2.16</v>
      </c>
      <c r="E209" s="19">
        <v>4.5999999999999996</v>
      </c>
      <c r="F209" s="19">
        <v>8.5500000000000007</v>
      </c>
      <c r="G209" s="19">
        <v>83.7</v>
      </c>
      <c r="H209" s="19">
        <v>2.5000000000000001E-2</v>
      </c>
      <c r="I209" s="19">
        <v>0.1</v>
      </c>
      <c r="J209" s="19">
        <v>11.53</v>
      </c>
      <c r="K209" s="19">
        <v>0.28000000000000003</v>
      </c>
      <c r="L209" s="19">
        <v>44.98</v>
      </c>
      <c r="M209" s="19">
        <v>31.35</v>
      </c>
      <c r="N209" s="19">
        <v>70.02</v>
      </c>
      <c r="O209" s="19">
        <v>1.08</v>
      </c>
    </row>
    <row r="210" spans="1:15" x14ac:dyDescent="0.25">
      <c r="A210" s="12">
        <v>795</v>
      </c>
      <c r="B210" s="13" t="s">
        <v>74</v>
      </c>
      <c r="C210" s="14">
        <v>90</v>
      </c>
      <c r="D210" s="19">
        <v>10.3</v>
      </c>
      <c r="E210" s="19">
        <v>8.1</v>
      </c>
      <c r="F210" s="19">
        <v>9.4</v>
      </c>
      <c r="G210" s="19">
        <v>172.1</v>
      </c>
      <c r="H210" s="19">
        <v>0</v>
      </c>
      <c r="I210" s="19">
        <v>0.11</v>
      </c>
      <c r="J210" s="19">
        <v>0</v>
      </c>
      <c r="K210" s="19">
        <v>0</v>
      </c>
      <c r="L210" s="19">
        <v>31.2</v>
      </c>
      <c r="M210" s="19">
        <v>22.64</v>
      </c>
      <c r="N210" s="19">
        <v>123</v>
      </c>
      <c r="O210" s="19">
        <v>1.86</v>
      </c>
    </row>
    <row r="211" spans="1:15" x14ac:dyDescent="0.25">
      <c r="A211" s="12">
        <v>891</v>
      </c>
      <c r="B211" s="13" t="s">
        <v>52</v>
      </c>
      <c r="C211" s="14">
        <v>150</v>
      </c>
      <c r="D211" s="19">
        <v>3.42</v>
      </c>
      <c r="E211" s="19">
        <v>4.2</v>
      </c>
      <c r="F211" s="19">
        <v>36</v>
      </c>
      <c r="G211" s="19">
        <v>195</v>
      </c>
      <c r="H211" s="19">
        <v>0.4</v>
      </c>
      <c r="I211" s="19">
        <v>0.4</v>
      </c>
      <c r="J211" s="19">
        <v>0</v>
      </c>
      <c r="K211" s="19">
        <v>0</v>
      </c>
      <c r="L211" s="19">
        <v>1.4</v>
      </c>
      <c r="M211" s="19">
        <v>12</v>
      </c>
      <c r="N211" s="19">
        <v>70.3</v>
      </c>
      <c r="O211" s="19">
        <v>0.6</v>
      </c>
    </row>
    <row r="212" spans="1:15" x14ac:dyDescent="0.25">
      <c r="A212" s="12">
        <v>1081</v>
      </c>
      <c r="B212" s="13" t="s">
        <v>75</v>
      </c>
      <c r="C212" s="14">
        <v>200</v>
      </c>
      <c r="D212" s="19">
        <v>0.56000000000000005</v>
      </c>
      <c r="E212" s="19">
        <v>0</v>
      </c>
      <c r="F212" s="19">
        <v>25.23</v>
      </c>
      <c r="G212" s="19">
        <v>103.2</v>
      </c>
      <c r="H212" s="19">
        <v>0</v>
      </c>
      <c r="I212" s="19">
        <v>0.04</v>
      </c>
      <c r="J212" s="19">
        <v>3.6</v>
      </c>
      <c r="K212" s="19">
        <v>0</v>
      </c>
      <c r="L212" s="19">
        <v>20</v>
      </c>
      <c r="M212" s="19">
        <v>0</v>
      </c>
      <c r="N212" s="19">
        <v>12</v>
      </c>
      <c r="O212" s="19">
        <v>0.4</v>
      </c>
    </row>
    <row r="213" spans="1:15" x14ac:dyDescent="0.25">
      <c r="A213" s="12"/>
      <c r="B213" s="13" t="s">
        <v>16</v>
      </c>
      <c r="C213" s="14">
        <v>50</v>
      </c>
      <c r="D213" s="19">
        <v>2.8</v>
      </c>
      <c r="E213" s="19">
        <v>0.5</v>
      </c>
      <c r="F213" s="19">
        <v>14.6</v>
      </c>
      <c r="G213" s="19">
        <v>71</v>
      </c>
      <c r="H213" s="19">
        <v>0</v>
      </c>
      <c r="I213" s="19">
        <v>0.06</v>
      </c>
      <c r="J213" s="19">
        <v>0</v>
      </c>
      <c r="K213" s="19">
        <v>7.0000000000000001E-3</v>
      </c>
      <c r="L213" s="19">
        <v>14.7</v>
      </c>
      <c r="M213" s="19">
        <v>13.3</v>
      </c>
      <c r="N213" s="19">
        <v>60.9</v>
      </c>
      <c r="O213" s="19">
        <v>1.4</v>
      </c>
    </row>
    <row r="214" spans="1:15" s="2" customFormat="1" x14ac:dyDescent="0.25">
      <c r="A214" s="12"/>
      <c r="B214" s="13" t="s">
        <v>12</v>
      </c>
      <c r="C214" s="19"/>
      <c r="D214" s="19">
        <f>SUM(D208:D213)</f>
        <v>20.5</v>
      </c>
      <c r="E214" s="19">
        <f t="shared" ref="E214:O214" si="32">SUM(E208:E213)</f>
        <v>19.739999999999998</v>
      </c>
      <c r="F214" s="19">
        <f t="shared" si="32"/>
        <v>100.28</v>
      </c>
      <c r="G214" s="19">
        <f t="shared" si="32"/>
        <v>677.2</v>
      </c>
      <c r="H214" s="19">
        <f t="shared" si="32"/>
        <v>0.42500000000000004</v>
      </c>
      <c r="I214" s="19">
        <f t="shared" si="32"/>
        <v>0.8</v>
      </c>
      <c r="J214" s="19">
        <f t="shared" si="32"/>
        <v>27.82</v>
      </c>
      <c r="K214" s="19">
        <f t="shared" si="32"/>
        <v>2.9670000000000001</v>
      </c>
      <c r="L214" s="19">
        <f t="shared" si="32"/>
        <v>143.82999999999998</v>
      </c>
      <c r="M214" s="19">
        <f t="shared" si="32"/>
        <v>99.96</v>
      </c>
      <c r="N214" s="19">
        <f t="shared" si="32"/>
        <v>401.25</v>
      </c>
      <c r="O214" s="19">
        <f t="shared" si="32"/>
        <v>6.4600000000000009</v>
      </c>
    </row>
    <row r="215" spans="1:15" s="3" customFormat="1" x14ac:dyDescent="0.25">
      <c r="A215" s="28"/>
      <c r="B215" s="46" t="s">
        <v>17</v>
      </c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8"/>
    </row>
    <row r="216" spans="1:15" s="4" customFormat="1" x14ac:dyDescent="0.25">
      <c r="A216" s="12">
        <v>619</v>
      </c>
      <c r="B216" s="13" t="s">
        <v>59</v>
      </c>
      <c r="C216" s="14">
        <v>150</v>
      </c>
      <c r="D216" s="19">
        <v>15</v>
      </c>
      <c r="E216" s="19">
        <v>10.5</v>
      </c>
      <c r="F216" s="19">
        <v>13</v>
      </c>
      <c r="G216" s="19">
        <v>209</v>
      </c>
      <c r="H216" s="19">
        <v>0.25</v>
      </c>
      <c r="I216" s="19">
        <v>0.6</v>
      </c>
      <c r="J216" s="19">
        <v>0.03</v>
      </c>
      <c r="K216" s="19">
        <v>12</v>
      </c>
      <c r="L216" s="19">
        <v>348</v>
      </c>
      <c r="M216" s="19">
        <v>8</v>
      </c>
      <c r="N216" s="19">
        <v>6</v>
      </c>
      <c r="O216" s="19">
        <v>0</v>
      </c>
    </row>
    <row r="217" spans="1:15" x14ac:dyDescent="0.25">
      <c r="A217" s="12">
        <v>1184</v>
      </c>
      <c r="B217" s="13" t="s">
        <v>18</v>
      </c>
      <c r="C217" s="14">
        <v>200</v>
      </c>
      <c r="D217" s="19">
        <v>3.8</v>
      </c>
      <c r="E217" s="19">
        <v>4</v>
      </c>
      <c r="F217" s="19">
        <v>25.8</v>
      </c>
      <c r="G217" s="19">
        <v>154</v>
      </c>
      <c r="H217" s="19">
        <v>0.08</v>
      </c>
      <c r="I217" s="19">
        <v>0.05</v>
      </c>
      <c r="J217" s="19">
        <v>2.2200000000000002</v>
      </c>
      <c r="K217" s="19">
        <v>0.05</v>
      </c>
      <c r="L217" s="19">
        <v>49.92</v>
      </c>
      <c r="M217" s="19">
        <v>0.7</v>
      </c>
      <c r="N217" s="19">
        <v>0</v>
      </c>
      <c r="O217" s="19">
        <v>0</v>
      </c>
    </row>
    <row r="218" spans="1:15" s="2" customFormat="1" x14ac:dyDescent="0.25">
      <c r="A218" s="12"/>
      <c r="B218" s="13" t="s">
        <v>12</v>
      </c>
      <c r="C218" s="19"/>
      <c r="D218" s="19">
        <f t="shared" ref="D218:O218" si="33">SUM(D216:D217)</f>
        <v>18.8</v>
      </c>
      <c r="E218" s="19">
        <f t="shared" si="33"/>
        <v>14.5</v>
      </c>
      <c r="F218" s="19">
        <f t="shared" si="33"/>
        <v>38.799999999999997</v>
      </c>
      <c r="G218" s="19">
        <f t="shared" si="33"/>
        <v>363</v>
      </c>
      <c r="H218" s="19">
        <f t="shared" si="33"/>
        <v>0.33</v>
      </c>
      <c r="I218" s="19">
        <f t="shared" si="33"/>
        <v>0.65</v>
      </c>
      <c r="J218" s="19">
        <f t="shared" si="33"/>
        <v>2.25</v>
      </c>
      <c r="K218" s="19">
        <f t="shared" si="33"/>
        <v>12.05</v>
      </c>
      <c r="L218" s="19">
        <f t="shared" si="33"/>
        <v>397.92</v>
      </c>
      <c r="M218" s="19">
        <f t="shared" si="33"/>
        <v>8.6999999999999993</v>
      </c>
      <c r="N218" s="19">
        <f t="shared" si="33"/>
        <v>6</v>
      </c>
      <c r="O218" s="19">
        <f t="shared" si="33"/>
        <v>0</v>
      </c>
    </row>
    <row r="219" spans="1:15" s="3" customFormat="1" x14ac:dyDescent="0.25">
      <c r="A219" s="28"/>
      <c r="B219" s="46" t="s">
        <v>19</v>
      </c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8"/>
    </row>
    <row r="220" spans="1:15" s="6" customFormat="1" x14ac:dyDescent="0.25">
      <c r="A220" s="12">
        <v>806</v>
      </c>
      <c r="B220" s="13" t="s">
        <v>42</v>
      </c>
      <c r="C220" s="37">
        <v>80</v>
      </c>
      <c r="D220" s="19">
        <v>7.1</v>
      </c>
      <c r="E220" s="19">
        <v>10.8</v>
      </c>
      <c r="F220" s="19">
        <v>9.5</v>
      </c>
      <c r="G220" s="19">
        <v>163.80000000000001</v>
      </c>
      <c r="H220" s="19">
        <v>0.02</v>
      </c>
      <c r="I220" s="19">
        <v>0.05</v>
      </c>
      <c r="J220" s="19">
        <v>0</v>
      </c>
      <c r="K220" s="19">
        <v>0.05</v>
      </c>
      <c r="L220" s="19">
        <v>8.4</v>
      </c>
      <c r="M220" s="19">
        <v>2.4500000000000002</v>
      </c>
      <c r="N220" s="19">
        <v>124.97</v>
      </c>
      <c r="O220" s="19">
        <v>1.86</v>
      </c>
    </row>
    <row r="221" spans="1:15" x14ac:dyDescent="0.25">
      <c r="A221" s="12">
        <v>903</v>
      </c>
      <c r="B221" s="13" t="s">
        <v>80</v>
      </c>
      <c r="C221" s="14">
        <v>150</v>
      </c>
      <c r="D221" s="19">
        <v>2.7</v>
      </c>
      <c r="E221" s="19">
        <v>4.68</v>
      </c>
      <c r="F221" s="19">
        <v>17.55</v>
      </c>
      <c r="G221" s="19">
        <v>123.3</v>
      </c>
      <c r="H221" s="19">
        <v>0.08</v>
      </c>
      <c r="I221" s="19">
        <v>0.6</v>
      </c>
      <c r="J221" s="19">
        <v>32.340000000000003</v>
      </c>
      <c r="K221" s="19">
        <v>0.5</v>
      </c>
      <c r="L221" s="19">
        <v>82.6</v>
      </c>
      <c r="M221" s="19">
        <v>42.32</v>
      </c>
      <c r="N221" s="19">
        <v>197.8</v>
      </c>
      <c r="O221" s="19">
        <v>0</v>
      </c>
    </row>
    <row r="222" spans="1:15" x14ac:dyDescent="0.25">
      <c r="A222" s="12">
        <v>1167</v>
      </c>
      <c r="B222" s="13" t="s">
        <v>7</v>
      </c>
      <c r="C222" s="14">
        <v>200</v>
      </c>
      <c r="D222" s="19">
        <v>0.2</v>
      </c>
      <c r="E222" s="19">
        <v>0.05</v>
      </c>
      <c r="F222" s="19">
        <v>15.01</v>
      </c>
      <c r="G222" s="19">
        <v>61.3</v>
      </c>
      <c r="H222" s="19">
        <v>0.03</v>
      </c>
      <c r="I222" s="19">
        <v>0</v>
      </c>
      <c r="J222" s="19">
        <v>0.03</v>
      </c>
      <c r="K222" s="19">
        <v>0</v>
      </c>
      <c r="L222" s="19">
        <v>9.67</v>
      </c>
      <c r="M222" s="19">
        <v>3.29</v>
      </c>
      <c r="N222" s="19">
        <v>0.04</v>
      </c>
      <c r="O222" s="19">
        <v>0.04</v>
      </c>
    </row>
    <row r="223" spans="1:15" x14ac:dyDescent="0.25">
      <c r="A223" s="12">
        <v>41</v>
      </c>
      <c r="B223" s="13" t="s">
        <v>11</v>
      </c>
      <c r="C223" s="14">
        <v>10</v>
      </c>
      <c r="D223" s="19">
        <v>0.05</v>
      </c>
      <c r="E223" s="19">
        <v>8.1999999999999993</v>
      </c>
      <c r="F223" s="19">
        <v>0.08</v>
      </c>
      <c r="G223" s="19">
        <v>75</v>
      </c>
      <c r="H223" s="19">
        <v>0.05</v>
      </c>
      <c r="I223" s="19">
        <v>0</v>
      </c>
      <c r="J223" s="19">
        <v>0</v>
      </c>
      <c r="K223" s="19">
        <v>0.82</v>
      </c>
      <c r="L223" s="19">
        <v>2.2000000000000002</v>
      </c>
      <c r="M223" s="19">
        <v>0.3</v>
      </c>
      <c r="N223" s="19">
        <v>1.9</v>
      </c>
      <c r="O223" s="19">
        <v>0.02</v>
      </c>
    </row>
    <row r="224" spans="1:15" x14ac:dyDescent="0.25">
      <c r="A224" s="12"/>
      <c r="B224" s="13" t="s">
        <v>8</v>
      </c>
      <c r="C224" s="14">
        <v>80</v>
      </c>
      <c r="D224" s="19">
        <v>6.08</v>
      </c>
      <c r="E224" s="19">
        <v>0.72</v>
      </c>
      <c r="F224" s="19">
        <v>37.4</v>
      </c>
      <c r="G224" s="19">
        <v>170.9</v>
      </c>
      <c r="H224" s="19">
        <v>0</v>
      </c>
      <c r="I224" s="19">
        <v>0.09</v>
      </c>
      <c r="J224" s="19">
        <v>0</v>
      </c>
      <c r="K224" s="19">
        <v>0</v>
      </c>
      <c r="L224" s="19">
        <v>16</v>
      </c>
      <c r="M224" s="19">
        <v>22.4</v>
      </c>
      <c r="N224" s="19">
        <v>55.04</v>
      </c>
      <c r="O224" s="19">
        <v>1.02</v>
      </c>
    </row>
    <row r="225" spans="1:15" x14ac:dyDescent="0.25">
      <c r="A225" s="12"/>
      <c r="B225" s="13" t="s">
        <v>16</v>
      </c>
      <c r="C225" s="14">
        <v>30</v>
      </c>
      <c r="D225" s="19">
        <v>1.95</v>
      </c>
      <c r="E225" s="19">
        <v>0.36</v>
      </c>
      <c r="F225" s="19">
        <v>10.25</v>
      </c>
      <c r="G225" s="19">
        <v>49.6</v>
      </c>
      <c r="H225" s="19">
        <v>0</v>
      </c>
      <c r="I225" s="19">
        <v>0</v>
      </c>
      <c r="J225" s="19">
        <v>0</v>
      </c>
      <c r="K225" s="19">
        <v>0</v>
      </c>
      <c r="L225" s="19">
        <v>6.3</v>
      </c>
      <c r="M225" s="19">
        <v>5.7</v>
      </c>
      <c r="N225" s="19">
        <v>26.1</v>
      </c>
      <c r="O225" s="19">
        <v>0.6</v>
      </c>
    </row>
    <row r="226" spans="1:15" s="2" customFormat="1" x14ac:dyDescent="0.25">
      <c r="A226" s="12"/>
      <c r="B226" s="13" t="s">
        <v>12</v>
      </c>
      <c r="C226" s="14"/>
      <c r="D226" s="19">
        <f>SUM(D220:D225)</f>
        <v>18.080000000000002</v>
      </c>
      <c r="E226" s="19">
        <f t="shared" ref="E226:O226" si="34">SUM(E220:E225)</f>
        <v>24.81</v>
      </c>
      <c r="F226" s="19">
        <f t="shared" si="34"/>
        <v>89.789999999999992</v>
      </c>
      <c r="G226" s="19">
        <f t="shared" si="34"/>
        <v>643.90000000000009</v>
      </c>
      <c r="H226" s="19">
        <f t="shared" si="34"/>
        <v>0.18</v>
      </c>
      <c r="I226" s="19">
        <f t="shared" si="34"/>
        <v>0.74</v>
      </c>
      <c r="J226" s="19">
        <f t="shared" si="34"/>
        <v>32.370000000000005</v>
      </c>
      <c r="K226" s="19">
        <f t="shared" si="34"/>
        <v>1.37</v>
      </c>
      <c r="L226" s="19">
        <f t="shared" si="34"/>
        <v>125.17</v>
      </c>
      <c r="M226" s="19">
        <f t="shared" si="34"/>
        <v>76.459999999999994</v>
      </c>
      <c r="N226" s="19">
        <f t="shared" si="34"/>
        <v>405.85</v>
      </c>
      <c r="O226" s="19">
        <f t="shared" si="34"/>
        <v>3.5400000000000005</v>
      </c>
    </row>
    <row r="227" spans="1:15" x14ac:dyDescent="0.25">
      <c r="A227" s="12"/>
      <c r="B227" s="13" t="s">
        <v>27</v>
      </c>
      <c r="C227" s="19"/>
      <c r="D227" s="19">
        <f t="shared" ref="D227:O227" si="35">D201+D214+D218+D226+D206</f>
        <v>74.86</v>
      </c>
      <c r="E227" s="19">
        <f t="shared" si="35"/>
        <v>82.02</v>
      </c>
      <c r="F227" s="19">
        <f t="shared" si="35"/>
        <v>370.47999999999996</v>
      </c>
      <c r="G227" s="19">
        <f t="shared" si="35"/>
        <v>2517.8000000000002</v>
      </c>
      <c r="H227" s="19">
        <f t="shared" si="35"/>
        <v>1.375</v>
      </c>
      <c r="I227" s="19">
        <f t="shared" si="35"/>
        <v>3.2299999999999995</v>
      </c>
      <c r="J227" s="19">
        <f t="shared" si="35"/>
        <v>214.57</v>
      </c>
      <c r="K227" s="19">
        <f t="shared" si="35"/>
        <v>17.297000000000001</v>
      </c>
      <c r="L227" s="69">
        <f t="shared" si="35"/>
        <v>1162.5899999999999</v>
      </c>
      <c r="M227" s="19">
        <f t="shared" si="35"/>
        <v>408.34299999999996</v>
      </c>
      <c r="N227" s="19">
        <f t="shared" si="35"/>
        <v>1437.35</v>
      </c>
      <c r="O227" s="19">
        <f t="shared" si="35"/>
        <v>17.53</v>
      </c>
    </row>
    <row r="228" spans="1:15" x14ac:dyDescent="0.25">
      <c r="A228" s="31"/>
      <c r="B228" s="21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1:15" x14ac:dyDescent="0.25">
      <c r="A229" s="29"/>
      <c r="B229" s="16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1:15" x14ac:dyDescent="0.25">
      <c r="A230" s="51" t="s">
        <v>107</v>
      </c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</row>
    <row r="231" spans="1:15" ht="30" customHeight="1" x14ac:dyDescent="0.25">
      <c r="A231" s="49" t="s">
        <v>61</v>
      </c>
      <c r="B231" s="50" t="s">
        <v>62</v>
      </c>
      <c r="C231" s="50" t="s">
        <v>63</v>
      </c>
      <c r="D231" s="45" t="s">
        <v>48</v>
      </c>
      <c r="E231" s="45"/>
      <c r="F231" s="45"/>
      <c r="G231" s="50" t="s">
        <v>68</v>
      </c>
      <c r="H231" s="45" t="s">
        <v>64</v>
      </c>
      <c r="I231" s="45"/>
      <c r="J231" s="45"/>
      <c r="K231" s="45"/>
      <c r="L231" s="45" t="s">
        <v>65</v>
      </c>
      <c r="M231" s="45"/>
      <c r="N231" s="45"/>
      <c r="O231" s="45"/>
    </row>
    <row r="232" spans="1:15" x14ac:dyDescent="0.25">
      <c r="A232" s="49"/>
      <c r="B232" s="50"/>
      <c r="C232" s="50"/>
      <c r="D232" s="18" t="s">
        <v>49</v>
      </c>
      <c r="E232" s="18" t="s">
        <v>50</v>
      </c>
      <c r="F232" s="18" t="s">
        <v>51</v>
      </c>
      <c r="G232" s="50"/>
      <c r="H232" s="20" t="s">
        <v>1</v>
      </c>
      <c r="I232" s="20" t="s">
        <v>2</v>
      </c>
      <c r="J232" s="20" t="s">
        <v>0</v>
      </c>
      <c r="K232" s="20" t="s">
        <v>3</v>
      </c>
      <c r="L232" s="20" t="s">
        <v>66</v>
      </c>
      <c r="M232" s="20" t="s">
        <v>4</v>
      </c>
      <c r="N232" s="20" t="s">
        <v>67</v>
      </c>
      <c r="O232" s="20" t="s">
        <v>5</v>
      </c>
    </row>
    <row r="233" spans="1:15" s="3" customFormat="1" x14ac:dyDescent="0.25">
      <c r="A233" s="28"/>
      <c r="B233" s="46" t="s">
        <v>10</v>
      </c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8"/>
    </row>
    <row r="234" spans="1:15" x14ac:dyDescent="0.25">
      <c r="A234" s="12">
        <v>520</v>
      </c>
      <c r="B234" s="13" t="s">
        <v>53</v>
      </c>
      <c r="C234" s="14">
        <v>205</v>
      </c>
      <c r="D234" s="19">
        <v>5.0999999999999996</v>
      </c>
      <c r="E234" s="19">
        <v>5.0999999999999996</v>
      </c>
      <c r="F234" s="19">
        <v>31.84</v>
      </c>
      <c r="G234" s="19">
        <v>185.6</v>
      </c>
      <c r="H234" s="19">
        <v>0.06</v>
      </c>
      <c r="I234" s="19">
        <v>0.12</v>
      </c>
      <c r="J234" s="19">
        <v>1.22</v>
      </c>
      <c r="K234" s="19">
        <v>0.2</v>
      </c>
      <c r="L234" s="19">
        <v>125.2</v>
      </c>
      <c r="M234" s="19">
        <v>36.32</v>
      </c>
      <c r="N234" s="19">
        <v>152.66</v>
      </c>
      <c r="O234" s="19">
        <v>0.78</v>
      </c>
    </row>
    <row r="235" spans="1:15" x14ac:dyDescent="0.25">
      <c r="A235" s="12">
        <v>1167</v>
      </c>
      <c r="B235" s="13" t="s">
        <v>7</v>
      </c>
      <c r="C235" s="14">
        <v>200</v>
      </c>
      <c r="D235" s="19">
        <v>0.2</v>
      </c>
      <c r="E235" s="19">
        <v>0.05</v>
      </c>
      <c r="F235" s="19">
        <v>15.01</v>
      </c>
      <c r="G235" s="19">
        <v>61.3</v>
      </c>
      <c r="H235" s="19">
        <v>0.03</v>
      </c>
      <c r="I235" s="19">
        <v>0</v>
      </c>
      <c r="J235" s="19">
        <v>0.03</v>
      </c>
      <c r="K235" s="19">
        <v>0</v>
      </c>
      <c r="L235" s="19">
        <v>9.67</v>
      </c>
      <c r="M235" s="19">
        <v>3.29</v>
      </c>
      <c r="N235" s="19">
        <v>0.04</v>
      </c>
      <c r="O235" s="19">
        <v>0.04</v>
      </c>
    </row>
    <row r="236" spans="1:15" x14ac:dyDescent="0.25">
      <c r="A236" s="12">
        <v>41</v>
      </c>
      <c r="B236" s="13" t="s">
        <v>11</v>
      </c>
      <c r="C236" s="14">
        <v>10</v>
      </c>
      <c r="D236" s="19">
        <v>0.05</v>
      </c>
      <c r="E236" s="19">
        <v>8.1999999999999993</v>
      </c>
      <c r="F236" s="19">
        <v>0.08</v>
      </c>
      <c r="G236" s="19">
        <v>75</v>
      </c>
      <c r="H236" s="19">
        <v>0.05</v>
      </c>
      <c r="I236" s="19">
        <v>0</v>
      </c>
      <c r="J236" s="19">
        <v>0</v>
      </c>
      <c r="K236" s="19">
        <v>0.82</v>
      </c>
      <c r="L236" s="19">
        <v>2.2000000000000002</v>
      </c>
      <c r="M236" s="19">
        <v>0.3</v>
      </c>
      <c r="N236" s="19">
        <v>1.9</v>
      </c>
      <c r="O236" s="19">
        <v>0.02</v>
      </c>
    </row>
    <row r="237" spans="1:15" x14ac:dyDescent="0.25">
      <c r="A237" s="12"/>
      <c r="B237" s="13" t="s">
        <v>8</v>
      </c>
      <c r="C237" s="14">
        <v>80</v>
      </c>
      <c r="D237" s="19">
        <v>6.08</v>
      </c>
      <c r="E237" s="19">
        <v>0.72</v>
      </c>
      <c r="F237" s="19">
        <v>37.4</v>
      </c>
      <c r="G237" s="19">
        <v>170.9</v>
      </c>
      <c r="H237" s="19">
        <v>0</v>
      </c>
      <c r="I237" s="19">
        <v>0.09</v>
      </c>
      <c r="J237" s="19">
        <v>0</v>
      </c>
      <c r="K237" s="19">
        <v>0</v>
      </c>
      <c r="L237" s="19">
        <v>16</v>
      </c>
      <c r="M237" s="19">
        <v>22.4</v>
      </c>
      <c r="N237" s="19">
        <v>55.04</v>
      </c>
      <c r="O237" s="19">
        <v>1.02</v>
      </c>
    </row>
    <row r="238" spans="1:15" x14ac:dyDescent="0.25">
      <c r="A238" s="12"/>
      <c r="B238" s="13" t="s">
        <v>9</v>
      </c>
      <c r="C238" s="14">
        <v>12</v>
      </c>
      <c r="D238" s="19">
        <v>2.6</v>
      </c>
      <c r="E238" s="19">
        <v>3.4</v>
      </c>
      <c r="F238" s="19">
        <v>1</v>
      </c>
      <c r="G238" s="19">
        <v>39</v>
      </c>
      <c r="H238" s="19">
        <v>0.03</v>
      </c>
      <c r="I238" s="19">
        <v>0</v>
      </c>
      <c r="J238" s="19">
        <v>0.1</v>
      </c>
      <c r="K238" s="19">
        <v>0</v>
      </c>
      <c r="L238" s="19">
        <v>120</v>
      </c>
      <c r="M238" s="19">
        <v>5.4</v>
      </c>
      <c r="N238" s="19">
        <v>76.8</v>
      </c>
      <c r="O238" s="19">
        <v>0.1</v>
      </c>
    </row>
    <row r="239" spans="1:15" s="2" customFormat="1" x14ac:dyDescent="0.25">
      <c r="A239" s="12"/>
      <c r="B239" s="13" t="s">
        <v>12</v>
      </c>
      <c r="C239" s="19">
        <f>SUM(C234:C238)</f>
        <v>507</v>
      </c>
      <c r="D239" s="19">
        <f t="shared" ref="D239:O239" si="36">SUM(D234:D237)</f>
        <v>11.43</v>
      </c>
      <c r="E239" s="19">
        <f t="shared" si="36"/>
        <v>14.069999999999999</v>
      </c>
      <c r="F239" s="19">
        <f t="shared" si="36"/>
        <v>84.33</v>
      </c>
      <c r="G239" s="19">
        <f t="shared" si="36"/>
        <v>492.79999999999995</v>
      </c>
      <c r="H239" s="19">
        <f t="shared" si="36"/>
        <v>0.14000000000000001</v>
      </c>
      <c r="I239" s="19">
        <f t="shared" si="36"/>
        <v>0.21</v>
      </c>
      <c r="J239" s="19">
        <f t="shared" si="36"/>
        <v>1.25</v>
      </c>
      <c r="K239" s="19">
        <f t="shared" si="36"/>
        <v>1.02</v>
      </c>
      <c r="L239" s="19">
        <f t="shared" si="36"/>
        <v>153.07</v>
      </c>
      <c r="M239" s="19">
        <f t="shared" si="36"/>
        <v>62.309999999999995</v>
      </c>
      <c r="N239" s="19">
        <f t="shared" si="36"/>
        <v>209.64</v>
      </c>
      <c r="O239" s="19">
        <f t="shared" si="36"/>
        <v>1.86</v>
      </c>
    </row>
    <row r="240" spans="1:15" s="3" customFormat="1" x14ac:dyDescent="0.25">
      <c r="A240" s="28"/>
      <c r="B240" s="46" t="s">
        <v>95</v>
      </c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8"/>
    </row>
    <row r="241" spans="1:15" x14ac:dyDescent="0.25">
      <c r="A241" s="12"/>
      <c r="B241" s="13" t="s">
        <v>36</v>
      </c>
      <c r="C241" s="14">
        <v>30</v>
      </c>
      <c r="D241" s="19">
        <v>1</v>
      </c>
      <c r="E241" s="19">
        <v>0.8</v>
      </c>
      <c r="F241" s="19">
        <v>22.7</v>
      </c>
      <c r="G241" s="19">
        <v>96</v>
      </c>
      <c r="H241" s="19">
        <v>0</v>
      </c>
      <c r="I241" s="19">
        <v>0.02</v>
      </c>
      <c r="J241" s="19">
        <v>0</v>
      </c>
      <c r="K241" s="19">
        <v>6</v>
      </c>
      <c r="L241" s="19">
        <v>4</v>
      </c>
      <c r="M241" s="19">
        <v>0.6</v>
      </c>
      <c r="N241" s="19">
        <v>19.899999999999999</v>
      </c>
      <c r="O241" s="19">
        <v>1.7999999999999999E-2</v>
      </c>
    </row>
    <row r="242" spans="1:15" x14ac:dyDescent="0.25">
      <c r="A242" s="12">
        <v>1184</v>
      </c>
      <c r="B242" s="13" t="s">
        <v>18</v>
      </c>
      <c r="C242" s="14">
        <v>200</v>
      </c>
      <c r="D242" s="19">
        <v>3.8</v>
      </c>
      <c r="E242" s="19">
        <v>4</v>
      </c>
      <c r="F242" s="19">
        <v>25.8</v>
      </c>
      <c r="G242" s="19">
        <v>154</v>
      </c>
      <c r="H242" s="19">
        <v>0.08</v>
      </c>
      <c r="I242" s="19">
        <v>0.05</v>
      </c>
      <c r="J242" s="19">
        <v>2.2200000000000002</v>
      </c>
      <c r="K242" s="19">
        <v>0.05</v>
      </c>
      <c r="L242" s="19">
        <v>49.92</v>
      </c>
      <c r="M242" s="19">
        <v>0.7</v>
      </c>
      <c r="N242" s="19">
        <v>0</v>
      </c>
      <c r="O242" s="19">
        <v>0</v>
      </c>
    </row>
    <row r="243" spans="1:15" x14ac:dyDescent="0.25">
      <c r="A243" s="12"/>
      <c r="B243" s="13" t="s">
        <v>69</v>
      </c>
      <c r="C243" s="14">
        <v>200</v>
      </c>
      <c r="D243" s="19">
        <v>0.8</v>
      </c>
      <c r="E243" s="19">
        <v>0.8</v>
      </c>
      <c r="F243" s="19">
        <v>19.600000000000001</v>
      </c>
      <c r="G243" s="19">
        <v>88</v>
      </c>
      <c r="H243" s="19">
        <v>0.09</v>
      </c>
      <c r="I243" s="19">
        <v>0.04</v>
      </c>
      <c r="J243" s="19">
        <v>40</v>
      </c>
      <c r="K243" s="19">
        <v>0</v>
      </c>
      <c r="L243" s="19">
        <v>20</v>
      </c>
      <c r="M243" s="19">
        <v>0</v>
      </c>
      <c r="N243" s="19">
        <v>12</v>
      </c>
      <c r="O243" s="19">
        <v>0.6</v>
      </c>
    </row>
    <row r="244" spans="1:15" s="2" customFormat="1" ht="15.75" customHeight="1" x14ac:dyDescent="0.25">
      <c r="A244" s="12"/>
      <c r="B244" s="13" t="s">
        <v>12</v>
      </c>
      <c r="C244" s="19"/>
      <c r="D244" s="19">
        <f t="shared" ref="D244:O244" si="37">SUM(D241:D243)</f>
        <v>5.6</v>
      </c>
      <c r="E244" s="19">
        <f t="shared" si="37"/>
        <v>5.6</v>
      </c>
      <c r="F244" s="19">
        <f t="shared" si="37"/>
        <v>68.099999999999994</v>
      </c>
      <c r="G244" s="19">
        <f t="shared" si="37"/>
        <v>338</v>
      </c>
      <c r="H244" s="19">
        <f t="shared" si="37"/>
        <v>0.16999999999999998</v>
      </c>
      <c r="I244" s="19">
        <f t="shared" si="37"/>
        <v>0.11000000000000001</v>
      </c>
      <c r="J244" s="19">
        <f t="shared" si="37"/>
        <v>42.22</v>
      </c>
      <c r="K244" s="19">
        <f t="shared" si="37"/>
        <v>6.05</v>
      </c>
      <c r="L244" s="19">
        <f t="shared" si="37"/>
        <v>73.92</v>
      </c>
      <c r="M244" s="19">
        <f t="shared" si="37"/>
        <v>1.2999999999999998</v>
      </c>
      <c r="N244" s="19">
        <f t="shared" si="37"/>
        <v>31.9</v>
      </c>
      <c r="O244" s="19">
        <f t="shared" si="37"/>
        <v>0.61799999999999999</v>
      </c>
    </row>
    <row r="245" spans="1:15" s="3" customFormat="1" x14ac:dyDescent="0.25">
      <c r="A245" s="28"/>
      <c r="B245" s="46" t="s">
        <v>14</v>
      </c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8"/>
    </row>
    <row r="246" spans="1:15" x14ac:dyDescent="0.25">
      <c r="A246" s="12">
        <v>91</v>
      </c>
      <c r="B246" s="13" t="s">
        <v>15</v>
      </c>
      <c r="C246" s="14">
        <v>60</v>
      </c>
      <c r="D246" s="19">
        <v>1.08</v>
      </c>
      <c r="E246" s="19">
        <v>3.42</v>
      </c>
      <c r="F246" s="19">
        <v>3.24</v>
      </c>
      <c r="G246" s="19">
        <v>49.3</v>
      </c>
      <c r="H246" s="19">
        <v>0.01</v>
      </c>
      <c r="I246" s="19">
        <v>0</v>
      </c>
      <c r="J246" s="19">
        <v>34.409999999999997</v>
      </c>
      <c r="K246" s="19">
        <v>2.44</v>
      </c>
      <c r="L246" s="19">
        <v>59.44</v>
      </c>
      <c r="M246" s="19">
        <v>27.53</v>
      </c>
      <c r="N246" s="19">
        <v>40.9</v>
      </c>
      <c r="O246" s="19">
        <v>0.79</v>
      </c>
    </row>
    <row r="247" spans="1:15" x14ac:dyDescent="0.25">
      <c r="A247" s="63">
        <v>317</v>
      </c>
      <c r="B247" s="65" t="s">
        <v>96</v>
      </c>
      <c r="C247" s="67" t="s">
        <v>97</v>
      </c>
      <c r="D247" s="54">
        <v>6.2</v>
      </c>
      <c r="E247" s="54">
        <v>7</v>
      </c>
      <c r="F247" s="54">
        <v>13.6</v>
      </c>
      <c r="G247" s="54">
        <v>142.6</v>
      </c>
      <c r="H247" s="54">
        <v>0.3</v>
      </c>
      <c r="I247" s="54">
        <v>0.1</v>
      </c>
      <c r="J247" s="54">
        <v>5.0999999999999996</v>
      </c>
      <c r="K247" s="54">
        <v>0</v>
      </c>
      <c r="L247" s="54">
        <v>62.8</v>
      </c>
      <c r="M247" s="54">
        <v>5.4</v>
      </c>
      <c r="N247" s="54">
        <v>29.8</v>
      </c>
      <c r="O247" s="54">
        <v>1.6</v>
      </c>
    </row>
    <row r="248" spans="1:15" x14ac:dyDescent="0.25">
      <c r="A248" s="64"/>
      <c r="B248" s="66"/>
      <c r="C248" s="68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</row>
    <row r="249" spans="1:15" x14ac:dyDescent="0.25">
      <c r="A249" s="12">
        <v>836</v>
      </c>
      <c r="B249" s="13" t="s">
        <v>20</v>
      </c>
      <c r="C249" s="14">
        <v>80</v>
      </c>
      <c r="D249" s="19">
        <v>15.3</v>
      </c>
      <c r="E249" s="19">
        <v>11.7</v>
      </c>
      <c r="F249" s="19">
        <v>0.18</v>
      </c>
      <c r="G249" s="19">
        <v>164.7</v>
      </c>
      <c r="H249" s="19">
        <v>0.01</v>
      </c>
      <c r="I249" s="19">
        <v>0.03</v>
      </c>
      <c r="J249" s="19">
        <v>0</v>
      </c>
      <c r="K249" s="19">
        <v>2.7E-2</v>
      </c>
      <c r="L249" s="19">
        <v>4.58</v>
      </c>
      <c r="M249" s="19">
        <v>1.33</v>
      </c>
      <c r="N249" s="19">
        <v>68.16</v>
      </c>
      <c r="O249" s="19">
        <v>1.01</v>
      </c>
    </row>
    <row r="250" spans="1:15" x14ac:dyDescent="0.25">
      <c r="A250" s="12">
        <v>888</v>
      </c>
      <c r="B250" s="13" t="s">
        <v>31</v>
      </c>
      <c r="C250" s="14">
        <v>150</v>
      </c>
      <c r="D250" s="19">
        <v>7.9</v>
      </c>
      <c r="E250" s="19">
        <v>5.7</v>
      </c>
      <c r="F250" s="19">
        <v>36</v>
      </c>
      <c r="G250" s="19">
        <v>227.7</v>
      </c>
      <c r="H250" s="19">
        <v>0.04</v>
      </c>
      <c r="I250" s="19">
        <v>0.14000000000000001</v>
      </c>
      <c r="J250" s="19">
        <v>0</v>
      </c>
      <c r="K250" s="19">
        <v>0.03</v>
      </c>
      <c r="L250" s="19">
        <v>15.62</v>
      </c>
      <c r="M250" s="19">
        <v>36</v>
      </c>
      <c r="N250" s="19">
        <v>127.82</v>
      </c>
      <c r="O250" s="19">
        <v>2.86</v>
      </c>
    </row>
    <row r="251" spans="1:15" x14ac:dyDescent="0.25">
      <c r="A251" s="12">
        <v>1081</v>
      </c>
      <c r="B251" s="13" t="s">
        <v>75</v>
      </c>
      <c r="C251" s="14">
        <v>200</v>
      </c>
      <c r="D251" s="19">
        <v>0.56000000000000005</v>
      </c>
      <c r="E251" s="19">
        <v>0</v>
      </c>
      <c r="F251" s="19">
        <v>25.23</v>
      </c>
      <c r="G251" s="19">
        <v>103.2</v>
      </c>
      <c r="H251" s="19">
        <v>0</v>
      </c>
      <c r="I251" s="19">
        <v>0.04</v>
      </c>
      <c r="J251" s="19">
        <v>3.6</v>
      </c>
      <c r="K251" s="19">
        <v>0</v>
      </c>
      <c r="L251" s="19">
        <v>20</v>
      </c>
      <c r="M251" s="19">
        <v>0</v>
      </c>
      <c r="N251" s="19">
        <v>12</v>
      </c>
      <c r="O251" s="19">
        <v>0.4</v>
      </c>
    </row>
    <row r="252" spans="1:15" x14ac:dyDescent="0.25">
      <c r="A252" s="12"/>
      <c r="B252" s="13" t="s">
        <v>16</v>
      </c>
      <c r="C252" s="14">
        <v>50</v>
      </c>
      <c r="D252" s="19">
        <v>2.8</v>
      </c>
      <c r="E252" s="19">
        <v>0.5</v>
      </c>
      <c r="F252" s="19">
        <v>14.6</v>
      </c>
      <c r="G252" s="19">
        <v>71</v>
      </c>
      <c r="H252" s="19">
        <v>0</v>
      </c>
      <c r="I252" s="19">
        <v>0.06</v>
      </c>
      <c r="J252" s="19">
        <v>0</v>
      </c>
      <c r="K252" s="19">
        <v>7.0000000000000001E-3</v>
      </c>
      <c r="L252" s="19">
        <v>14.7</v>
      </c>
      <c r="M252" s="19">
        <v>13.3</v>
      </c>
      <c r="N252" s="19">
        <v>60.9</v>
      </c>
      <c r="O252" s="19">
        <v>1.4</v>
      </c>
    </row>
    <row r="253" spans="1:15" s="2" customFormat="1" x14ac:dyDescent="0.25">
      <c r="A253" s="12"/>
      <c r="B253" s="13" t="s">
        <v>12</v>
      </c>
      <c r="C253" s="19"/>
      <c r="D253" s="19">
        <f>SUM(D246:D252)</f>
        <v>33.840000000000003</v>
      </c>
      <c r="E253" s="19">
        <f t="shared" ref="E253:O253" si="38">SUM(E246:E252)</f>
        <v>28.319999999999997</v>
      </c>
      <c r="F253" s="19">
        <f t="shared" si="38"/>
        <v>92.85</v>
      </c>
      <c r="G253" s="19">
        <f t="shared" si="38"/>
        <v>758.5</v>
      </c>
      <c r="H253" s="19">
        <f t="shared" si="38"/>
        <v>0.36</v>
      </c>
      <c r="I253" s="19">
        <f t="shared" si="38"/>
        <v>0.37</v>
      </c>
      <c r="J253" s="19">
        <f t="shared" si="38"/>
        <v>43.11</v>
      </c>
      <c r="K253" s="19">
        <f t="shared" si="38"/>
        <v>2.504</v>
      </c>
      <c r="L253" s="19">
        <f t="shared" si="38"/>
        <v>177.14</v>
      </c>
      <c r="M253" s="19">
        <f>SUM(M246:M252)</f>
        <v>83.559999999999988</v>
      </c>
      <c r="N253" s="19">
        <f t="shared" si="38"/>
        <v>339.58</v>
      </c>
      <c r="O253" s="19">
        <f t="shared" si="38"/>
        <v>8.06</v>
      </c>
    </row>
    <row r="254" spans="1:15" s="3" customFormat="1" x14ac:dyDescent="0.25">
      <c r="A254" s="28"/>
      <c r="B254" s="46" t="s">
        <v>17</v>
      </c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8"/>
    </row>
    <row r="255" spans="1:15" s="7" customFormat="1" x14ac:dyDescent="0.25">
      <c r="A255" s="12">
        <v>611</v>
      </c>
      <c r="B255" s="13" t="s">
        <v>43</v>
      </c>
      <c r="C255" s="14">
        <v>150</v>
      </c>
      <c r="D255" s="19">
        <v>23.2</v>
      </c>
      <c r="E255" s="19">
        <v>17.5</v>
      </c>
      <c r="F255" s="19">
        <v>18.2</v>
      </c>
      <c r="G255" s="19">
        <v>323</v>
      </c>
      <c r="H255" s="19">
        <v>0.105</v>
      </c>
      <c r="I255" s="19">
        <v>0.14000000000000001</v>
      </c>
      <c r="J255" s="19">
        <v>1.34</v>
      </c>
      <c r="K255" s="19">
        <v>0.5</v>
      </c>
      <c r="L255" s="19">
        <v>2.0299999999999998</v>
      </c>
      <c r="M255" s="19">
        <v>31.26</v>
      </c>
      <c r="N255" s="19">
        <v>411</v>
      </c>
      <c r="O255" s="19">
        <v>1</v>
      </c>
    </row>
    <row r="256" spans="1:15" x14ac:dyDescent="0.25">
      <c r="A256" s="12"/>
      <c r="B256" s="13" t="s">
        <v>77</v>
      </c>
      <c r="C256" s="14">
        <v>200</v>
      </c>
      <c r="D256" s="19">
        <v>1</v>
      </c>
      <c r="E256" s="19">
        <v>0</v>
      </c>
      <c r="F256" s="19">
        <v>23.4</v>
      </c>
      <c r="G256" s="19">
        <v>94</v>
      </c>
      <c r="H256" s="19">
        <v>0</v>
      </c>
      <c r="I256" s="19">
        <v>0.08</v>
      </c>
      <c r="J256" s="19">
        <v>80</v>
      </c>
      <c r="K256" s="19">
        <v>0</v>
      </c>
      <c r="L256" s="19">
        <v>36</v>
      </c>
      <c r="M256" s="19">
        <v>0</v>
      </c>
      <c r="N256" s="19">
        <v>26</v>
      </c>
      <c r="O256" s="19">
        <v>0.6</v>
      </c>
    </row>
    <row r="257" spans="1:15" s="2" customFormat="1" x14ac:dyDescent="0.25">
      <c r="A257" s="12"/>
      <c r="B257" s="13" t="s">
        <v>12</v>
      </c>
      <c r="C257" s="19"/>
      <c r="D257" s="19">
        <f t="shared" ref="D257:O257" si="39">SUM(D255:D256)</f>
        <v>24.2</v>
      </c>
      <c r="E257" s="19">
        <f t="shared" si="39"/>
        <v>17.5</v>
      </c>
      <c r="F257" s="19">
        <f t="shared" si="39"/>
        <v>41.599999999999994</v>
      </c>
      <c r="G257" s="19">
        <f t="shared" si="39"/>
        <v>417</v>
      </c>
      <c r="H257" s="19">
        <f t="shared" si="39"/>
        <v>0.105</v>
      </c>
      <c r="I257" s="19">
        <f t="shared" si="39"/>
        <v>0.22000000000000003</v>
      </c>
      <c r="J257" s="19">
        <f t="shared" si="39"/>
        <v>81.34</v>
      </c>
      <c r="K257" s="19">
        <f t="shared" si="39"/>
        <v>0.5</v>
      </c>
      <c r="L257" s="19">
        <f t="shared" si="39"/>
        <v>38.03</v>
      </c>
      <c r="M257" s="19">
        <f t="shared" si="39"/>
        <v>31.26</v>
      </c>
      <c r="N257" s="19">
        <f t="shared" si="39"/>
        <v>437</v>
      </c>
      <c r="O257" s="19">
        <f t="shared" si="39"/>
        <v>1.6</v>
      </c>
    </row>
    <row r="258" spans="1:15" s="3" customFormat="1" x14ac:dyDescent="0.25">
      <c r="A258" s="28"/>
      <c r="B258" s="46" t="s">
        <v>19</v>
      </c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8"/>
    </row>
    <row r="259" spans="1:15" s="6" customFormat="1" x14ac:dyDescent="0.25">
      <c r="A259" s="12">
        <v>225</v>
      </c>
      <c r="B259" s="13" t="s">
        <v>89</v>
      </c>
      <c r="C259" s="14">
        <v>25</v>
      </c>
      <c r="D259" s="19">
        <v>2.04</v>
      </c>
      <c r="E259" s="19">
        <v>2.09</v>
      </c>
      <c r="F259" s="19">
        <v>1.04</v>
      </c>
      <c r="G259" s="19">
        <v>31.4</v>
      </c>
      <c r="H259" s="19">
        <v>0.03</v>
      </c>
      <c r="I259" s="19">
        <v>0.03</v>
      </c>
      <c r="J259" s="19">
        <v>2.7</v>
      </c>
      <c r="K259" s="19">
        <v>2.2799999999999998</v>
      </c>
      <c r="L259" s="19">
        <v>102</v>
      </c>
      <c r="M259" s="19">
        <v>30</v>
      </c>
      <c r="N259" s="19">
        <v>27</v>
      </c>
      <c r="O259" s="19">
        <v>0.9</v>
      </c>
    </row>
    <row r="260" spans="1:15" s="6" customFormat="1" x14ac:dyDescent="0.25">
      <c r="A260" s="12">
        <v>817</v>
      </c>
      <c r="B260" s="13" t="s">
        <v>44</v>
      </c>
      <c r="C260" s="14">
        <v>243</v>
      </c>
      <c r="D260" s="19">
        <v>19.399999999999999</v>
      </c>
      <c r="E260" s="19">
        <v>19.04</v>
      </c>
      <c r="F260" s="19">
        <v>32</v>
      </c>
      <c r="G260" s="19">
        <v>384.8</v>
      </c>
      <c r="H260" s="19">
        <v>0.02</v>
      </c>
      <c r="I260" s="19">
        <v>0.22</v>
      </c>
      <c r="J260" s="19">
        <v>3.8</v>
      </c>
      <c r="K260" s="19">
        <v>153</v>
      </c>
      <c r="L260" s="19">
        <v>6.9</v>
      </c>
      <c r="M260" s="19">
        <v>151.9</v>
      </c>
      <c r="N260" s="19">
        <v>272.7</v>
      </c>
      <c r="O260" s="19">
        <v>3.1</v>
      </c>
    </row>
    <row r="261" spans="1:15" x14ac:dyDescent="0.25">
      <c r="A261" s="12">
        <v>1167</v>
      </c>
      <c r="B261" s="13" t="s">
        <v>7</v>
      </c>
      <c r="C261" s="14">
        <v>200</v>
      </c>
      <c r="D261" s="19">
        <v>0.2</v>
      </c>
      <c r="E261" s="19">
        <v>0.05</v>
      </c>
      <c r="F261" s="19">
        <v>15.01</v>
      </c>
      <c r="G261" s="19">
        <v>61.3</v>
      </c>
      <c r="H261" s="19">
        <v>0.03</v>
      </c>
      <c r="I261" s="19">
        <v>0</v>
      </c>
      <c r="J261" s="19">
        <v>0.03</v>
      </c>
      <c r="K261" s="19">
        <v>0</v>
      </c>
      <c r="L261" s="19">
        <v>9.67</v>
      </c>
      <c r="M261" s="19">
        <v>3.29</v>
      </c>
      <c r="N261" s="19">
        <v>0.04</v>
      </c>
      <c r="O261" s="19">
        <v>0.04</v>
      </c>
    </row>
    <row r="262" spans="1:15" x14ac:dyDescent="0.25">
      <c r="A262" s="12">
        <v>41</v>
      </c>
      <c r="B262" s="13" t="s">
        <v>11</v>
      </c>
      <c r="C262" s="14">
        <v>10</v>
      </c>
      <c r="D262" s="19">
        <v>0.05</v>
      </c>
      <c r="E262" s="19">
        <v>8.1999999999999993</v>
      </c>
      <c r="F262" s="19">
        <v>0.08</v>
      </c>
      <c r="G262" s="19">
        <v>75</v>
      </c>
      <c r="H262" s="19">
        <v>0.05</v>
      </c>
      <c r="I262" s="19">
        <v>0</v>
      </c>
      <c r="J262" s="19">
        <v>0</v>
      </c>
      <c r="K262" s="19">
        <v>0.82</v>
      </c>
      <c r="L262" s="19">
        <v>2.2000000000000002</v>
      </c>
      <c r="M262" s="19">
        <v>0.3</v>
      </c>
      <c r="N262" s="19">
        <v>1.9</v>
      </c>
      <c r="O262" s="19">
        <v>0.02</v>
      </c>
    </row>
    <row r="263" spans="1:15" x14ac:dyDescent="0.25">
      <c r="A263" s="12">
        <v>42</v>
      </c>
      <c r="B263" s="13" t="s">
        <v>9</v>
      </c>
      <c r="C263" s="14">
        <v>10</v>
      </c>
      <c r="D263" s="19">
        <v>2.2999999999999998</v>
      </c>
      <c r="E263" s="19">
        <v>3</v>
      </c>
      <c r="F263" s="19">
        <v>0</v>
      </c>
      <c r="G263" s="19">
        <v>37</v>
      </c>
      <c r="H263" s="19">
        <v>0.03</v>
      </c>
      <c r="I263" s="19">
        <v>0</v>
      </c>
      <c r="J263" s="19">
        <v>0.1</v>
      </c>
      <c r="K263" s="19">
        <v>0</v>
      </c>
      <c r="L263" s="19">
        <v>120</v>
      </c>
      <c r="M263" s="19">
        <v>5.4</v>
      </c>
      <c r="N263" s="19">
        <v>76.8</v>
      </c>
      <c r="O263" s="19">
        <v>0.1</v>
      </c>
    </row>
    <row r="264" spans="1:15" x14ac:dyDescent="0.25">
      <c r="A264" s="12"/>
      <c r="B264" s="13" t="s">
        <v>8</v>
      </c>
      <c r="C264" s="14">
        <v>80</v>
      </c>
      <c r="D264" s="19">
        <v>6.08</v>
      </c>
      <c r="E264" s="19">
        <v>0.72</v>
      </c>
      <c r="F264" s="19">
        <v>37.4</v>
      </c>
      <c r="G264" s="19">
        <v>170.9</v>
      </c>
      <c r="H264" s="19">
        <v>0</v>
      </c>
      <c r="I264" s="19">
        <v>0.09</v>
      </c>
      <c r="J264" s="19">
        <v>0</v>
      </c>
      <c r="K264" s="19">
        <v>0</v>
      </c>
      <c r="L264" s="19">
        <v>16</v>
      </c>
      <c r="M264" s="19">
        <v>22.4</v>
      </c>
      <c r="N264" s="19">
        <v>55.04</v>
      </c>
      <c r="O264" s="19">
        <v>1.02</v>
      </c>
    </row>
    <row r="265" spans="1:15" x14ac:dyDescent="0.25">
      <c r="A265" s="12"/>
      <c r="B265" s="13" t="s">
        <v>16</v>
      </c>
      <c r="C265" s="14">
        <v>30</v>
      </c>
      <c r="D265" s="19">
        <v>1.95</v>
      </c>
      <c r="E265" s="19">
        <v>0.36</v>
      </c>
      <c r="F265" s="19">
        <v>10.25</v>
      </c>
      <c r="G265" s="19">
        <v>49.6</v>
      </c>
      <c r="H265" s="19">
        <v>0</v>
      </c>
      <c r="I265" s="19">
        <v>0</v>
      </c>
      <c r="J265" s="19">
        <v>0</v>
      </c>
      <c r="K265" s="19">
        <v>0</v>
      </c>
      <c r="L265" s="19">
        <v>6.3</v>
      </c>
      <c r="M265" s="19">
        <v>5.7</v>
      </c>
      <c r="N265" s="19">
        <v>26.1</v>
      </c>
      <c r="O265" s="19">
        <v>0.6</v>
      </c>
    </row>
    <row r="266" spans="1:15" s="2" customFormat="1" x14ac:dyDescent="0.25">
      <c r="A266" s="12"/>
      <c r="B266" s="13" t="s">
        <v>12</v>
      </c>
      <c r="C266" s="14"/>
      <c r="D266" s="19">
        <f>SUM(D259:D265)</f>
        <v>32.020000000000003</v>
      </c>
      <c r="E266" s="19">
        <f t="shared" ref="E266:O266" si="40">SUM(E259:E265)</f>
        <v>33.459999999999994</v>
      </c>
      <c r="F266" s="19">
        <f t="shared" si="40"/>
        <v>95.78</v>
      </c>
      <c r="G266" s="19">
        <f t="shared" si="40"/>
        <v>810</v>
      </c>
      <c r="H266" s="19">
        <f t="shared" si="40"/>
        <v>0.16</v>
      </c>
      <c r="I266" s="19">
        <f t="shared" si="40"/>
        <v>0.33999999999999997</v>
      </c>
      <c r="J266" s="19">
        <f t="shared" si="40"/>
        <v>6.63</v>
      </c>
      <c r="K266" s="19">
        <f t="shared" si="40"/>
        <v>156.1</v>
      </c>
      <c r="L266" s="19">
        <f t="shared" si="40"/>
        <v>263.07</v>
      </c>
      <c r="M266" s="19">
        <f t="shared" si="40"/>
        <v>218.99</v>
      </c>
      <c r="N266" s="19">
        <f t="shared" si="40"/>
        <v>459.58000000000004</v>
      </c>
      <c r="O266" s="19">
        <f t="shared" si="40"/>
        <v>5.7799999999999994</v>
      </c>
    </row>
    <row r="267" spans="1:15" x14ac:dyDescent="0.25">
      <c r="A267" s="12"/>
      <c r="B267" s="13" t="s">
        <v>27</v>
      </c>
      <c r="C267" s="19"/>
      <c r="D267" s="19">
        <f t="shared" ref="D267:O267" si="41">D239+D253+D257+D266+D244</f>
        <v>107.09</v>
      </c>
      <c r="E267" s="19">
        <f t="shared" si="41"/>
        <v>98.949999999999989</v>
      </c>
      <c r="F267" s="19">
        <f t="shared" si="41"/>
        <v>382.65999999999997</v>
      </c>
      <c r="G267" s="19">
        <f t="shared" si="41"/>
        <v>2816.3</v>
      </c>
      <c r="H267" s="19">
        <f t="shared" si="41"/>
        <v>0.93500000000000005</v>
      </c>
      <c r="I267" s="19">
        <f t="shared" si="41"/>
        <v>1.2500000000000002</v>
      </c>
      <c r="J267" s="19">
        <f t="shared" si="41"/>
        <v>174.55</v>
      </c>
      <c r="K267" s="19">
        <f t="shared" si="41"/>
        <v>166.17400000000001</v>
      </c>
      <c r="L267" s="19">
        <f t="shared" si="41"/>
        <v>705.2299999999999</v>
      </c>
      <c r="M267" s="19">
        <f t="shared" si="41"/>
        <v>397.42</v>
      </c>
      <c r="N267" s="19">
        <f t="shared" si="41"/>
        <v>1477.7000000000003</v>
      </c>
      <c r="O267" s="19">
        <f t="shared" si="41"/>
        <v>17.917999999999996</v>
      </c>
    </row>
    <row r="268" spans="1:15" x14ac:dyDescent="0.25">
      <c r="A268" s="29"/>
      <c r="B268" s="16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1:15" x14ac:dyDescent="0.25">
      <c r="A269" s="51" t="s">
        <v>108</v>
      </c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</row>
    <row r="270" spans="1:15" ht="30" customHeight="1" x14ac:dyDescent="0.25">
      <c r="A270" s="49" t="s">
        <v>61</v>
      </c>
      <c r="B270" s="50" t="s">
        <v>62</v>
      </c>
      <c r="C270" s="50" t="s">
        <v>63</v>
      </c>
      <c r="D270" s="45" t="s">
        <v>48</v>
      </c>
      <c r="E270" s="45"/>
      <c r="F270" s="45"/>
      <c r="G270" s="50" t="s">
        <v>68</v>
      </c>
      <c r="H270" s="45" t="s">
        <v>64</v>
      </c>
      <c r="I270" s="45"/>
      <c r="J270" s="45"/>
      <c r="K270" s="45"/>
      <c r="L270" s="45" t="s">
        <v>65</v>
      </c>
      <c r="M270" s="45"/>
      <c r="N270" s="45"/>
      <c r="O270" s="45"/>
    </row>
    <row r="271" spans="1:15" x14ac:dyDescent="0.25">
      <c r="A271" s="49"/>
      <c r="B271" s="50"/>
      <c r="C271" s="50"/>
      <c r="D271" s="18" t="s">
        <v>49</v>
      </c>
      <c r="E271" s="18" t="s">
        <v>50</v>
      </c>
      <c r="F271" s="18" t="s">
        <v>51</v>
      </c>
      <c r="G271" s="50"/>
      <c r="H271" s="20" t="s">
        <v>1</v>
      </c>
      <c r="I271" s="20" t="s">
        <v>2</v>
      </c>
      <c r="J271" s="20" t="s">
        <v>0</v>
      </c>
      <c r="K271" s="20" t="s">
        <v>3</v>
      </c>
      <c r="L271" s="20" t="s">
        <v>66</v>
      </c>
      <c r="M271" s="20" t="s">
        <v>4</v>
      </c>
      <c r="N271" s="20" t="s">
        <v>67</v>
      </c>
      <c r="O271" s="20" t="s">
        <v>5</v>
      </c>
    </row>
    <row r="272" spans="1:15" s="3" customFormat="1" x14ac:dyDescent="0.25">
      <c r="A272" s="28"/>
      <c r="B272" s="46" t="s">
        <v>10</v>
      </c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8"/>
    </row>
    <row r="273" spans="1:15" x14ac:dyDescent="0.25">
      <c r="A273" s="12">
        <v>531</v>
      </c>
      <c r="B273" s="13" t="s">
        <v>70</v>
      </c>
      <c r="C273" s="14">
        <v>200</v>
      </c>
      <c r="D273" s="19">
        <v>4.74</v>
      </c>
      <c r="E273" s="19">
        <v>8.09</v>
      </c>
      <c r="F273" s="19">
        <v>27.36</v>
      </c>
      <c r="G273" s="19">
        <v>268</v>
      </c>
      <c r="H273" s="19">
        <v>0.1</v>
      </c>
      <c r="I273" s="19">
        <v>0.6</v>
      </c>
      <c r="J273" s="19">
        <v>0.16</v>
      </c>
      <c r="K273" s="19">
        <v>0.64</v>
      </c>
      <c r="L273" s="19">
        <v>153</v>
      </c>
      <c r="M273" s="19">
        <v>14.16</v>
      </c>
      <c r="N273" s="19">
        <v>129.37</v>
      </c>
      <c r="O273" s="19">
        <v>1.04</v>
      </c>
    </row>
    <row r="274" spans="1:15" x14ac:dyDescent="0.25">
      <c r="A274" s="12">
        <v>1167</v>
      </c>
      <c r="B274" s="13" t="s">
        <v>7</v>
      </c>
      <c r="C274" s="14">
        <v>200</v>
      </c>
      <c r="D274" s="19">
        <v>0.2</v>
      </c>
      <c r="E274" s="19">
        <v>0.05</v>
      </c>
      <c r="F274" s="19">
        <v>15.01</v>
      </c>
      <c r="G274" s="19">
        <v>61.3</v>
      </c>
      <c r="H274" s="19">
        <v>0.03</v>
      </c>
      <c r="I274" s="19">
        <v>0</v>
      </c>
      <c r="J274" s="19">
        <v>0.03</v>
      </c>
      <c r="K274" s="19">
        <v>0</v>
      </c>
      <c r="L274" s="19">
        <v>9.67</v>
      </c>
      <c r="M274" s="19">
        <v>3.29</v>
      </c>
      <c r="N274" s="19">
        <v>0.04</v>
      </c>
      <c r="O274" s="19">
        <v>0.04</v>
      </c>
    </row>
    <row r="275" spans="1:15" x14ac:dyDescent="0.25">
      <c r="A275" s="12">
        <v>41</v>
      </c>
      <c r="B275" s="13" t="s">
        <v>11</v>
      </c>
      <c r="C275" s="14">
        <v>15</v>
      </c>
      <c r="D275" s="19">
        <v>7.0000000000000007E-2</v>
      </c>
      <c r="E275" s="19">
        <v>12.3</v>
      </c>
      <c r="F275" s="19">
        <v>0.12</v>
      </c>
      <c r="G275" s="19">
        <v>112.5</v>
      </c>
      <c r="H275" s="19">
        <v>7.4999999999999997E-2</v>
      </c>
      <c r="I275" s="19">
        <v>0</v>
      </c>
      <c r="J275" s="19">
        <v>0</v>
      </c>
      <c r="K275" s="19">
        <v>1.23</v>
      </c>
      <c r="L275" s="19">
        <v>3.3</v>
      </c>
      <c r="M275" s="19">
        <v>0.45</v>
      </c>
      <c r="N275" s="19">
        <v>2.85</v>
      </c>
      <c r="O275" s="19">
        <v>0.03</v>
      </c>
    </row>
    <row r="276" spans="1:15" x14ac:dyDescent="0.25">
      <c r="A276" s="12"/>
      <c r="B276" s="13" t="s">
        <v>8</v>
      </c>
      <c r="C276" s="14">
        <v>80</v>
      </c>
      <c r="D276" s="19">
        <v>6.08</v>
      </c>
      <c r="E276" s="19">
        <v>0.72</v>
      </c>
      <c r="F276" s="19">
        <v>37.4</v>
      </c>
      <c r="G276" s="19">
        <v>170.9</v>
      </c>
      <c r="H276" s="19">
        <v>0</v>
      </c>
      <c r="I276" s="19">
        <v>0.09</v>
      </c>
      <c r="J276" s="19">
        <v>0</v>
      </c>
      <c r="K276" s="19">
        <v>0</v>
      </c>
      <c r="L276" s="19">
        <v>16</v>
      </c>
      <c r="M276" s="19">
        <v>22.4</v>
      </c>
      <c r="N276" s="19">
        <v>55.04</v>
      </c>
      <c r="O276" s="19">
        <v>1.02</v>
      </c>
    </row>
    <row r="277" spans="1:15" x14ac:dyDescent="0.25">
      <c r="A277" s="12"/>
      <c r="B277" s="13" t="s">
        <v>9</v>
      </c>
      <c r="C277" s="14">
        <v>12</v>
      </c>
      <c r="D277" s="19">
        <v>2.6</v>
      </c>
      <c r="E277" s="19">
        <v>3.4</v>
      </c>
      <c r="F277" s="19">
        <v>1</v>
      </c>
      <c r="G277" s="19">
        <v>39</v>
      </c>
      <c r="H277" s="19">
        <v>0.03</v>
      </c>
      <c r="I277" s="19">
        <v>0</v>
      </c>
      <c r="J277" s="19">
        <v>0.1</v>
      </c>
      <c r="K277" s="19">
        <v>0</v>
      </c>
      <c r="L277" s="19">
        <v>120</v>
      </c>
      <c r="M277" s="19">
        <v>5.4</v>
      </c>
      <c r="N277" s="19">
        <v>76.8</v>
      </c>
      <c r="O277" s="19">
        <v>0.1</v>
      </c>
    </row>
    <row r="278" spans="1:15" s="2" customFormat="1" x14ac:dyDescent="0.25">
      <c r="A278" s="12"/>
      <c r="B278" s="13" t="s">
        <v>12</v>
      </c>
      <c r="C278" s="14">
        <f>SUM(C273:C277)</f>
        <v>507</v>
      </c>
      <c r="D278" s="19">
        <f t="shared" ref="D278:O278" si="42">SUM(D273:D276)</f>
        <v>11.09</v>
      </c>
      <c r="E278" s="19">
        <f t="shared" si="42"/>
        <v>21.16</v>
      </c>
      <c r="F278" s="19">
        <f t="shared" si="42"/>
        <v>79.889999999999986</v>
      </c>
      <c r="G278" s="19">
        <f t="shared" si="42"/>
        <v>612.70000000000005</v>
      </c>
      <c r="H278" s="19">
        <f t="shared" si="42"/>
        <v>0.20500000000000002</v>
      </c>
      <c r="I278" s="19">
        <f t="shared" si="42"/>
        <v>0.69</v>
      </c>
      <c r="J278" s="19">
        <f t="shared" si="42"/>
        <v>0.19</v>
      </c>
      <c r="K278" s="19">
        <f t="shared" si="42"/>
        <v>1.87</v>
      </c>
      <c r="L278" s="19">
        <f t="shared" si="42"/>
        <v>181.97</v>
      </c>
      <c r="M278" s="19">
        <f t="shared" si="42"/>
        <v>40.299999999999997</v>
      </c>
      <c r="N278" s="19">
        <f t="shared" si="42"/>
        <v>187.29999999999998</v>
      </c>
      <c r="O278" s="19">
        <f t="shared" si="42"/>
        <v>2.13</v>
      </c>
    </row>
    <row r="279" spans="1:15" s="3" customFormat="1" x14ac:dyDescent="0.25">
      <c r="A279" s="28"/>
      <c r="B279" s="46" t="s">
        <v>95</v>
      </c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8"/>
    </row>
    <row r="280" spans="1:15" x14ac:dyDescent="0.25">
      <c r="A280" s="12"/>
      <c r="B280" s="13" t="s">
        <v>22</v>
      </c>
      <c r="C280" s="14">
        <v>30</v>
      </c>
      <c r="D280" s="19">
        <v>2.25</v>
      </c>
      <c r="E280" s="19">
        <v>3</v>
      </c>
      <c r="F280" s="19">
        <v>22.32</v>
      </c>
      <c r="G280" s="19">
        <v>125.1</v>
      </c>
      <c r="H280" s="19">
        <v>0</v>
      </c>
      <c r="I280" s="19">
        <v>0</v>
      </c>
      <c r="J280" s="19">
        <v>0</v>
      </c>
      <c r="K280" s="19">
        <v>0</v>
      </c>
      <c r="L280" s="19">
        <v>7</v>
      </c>
      <c r="M280" s="19">
        <v>10</v>
      </c>
      <c r="N280" s="19">
        <v>27.67</v>
      </c>
      <c r="O280" s="19">
        <v>0.5</v>
      </c>
    </row>
    <row r="281" spans="1:15" x14ac:dyDescent="0.25">
      <c r="A281" s="12">
        <v>1190</v>
      </c>
      <c r="B281" s="13" t="s">
        <v>82</v>
      </c>
      <c r="C281" s="14">
        <v>200</v>
      </c>
      <c r="D281" s="19">
        <v>5.9</v>
      </c>
      <c r="E281" s="19">
        <v>6.8</v>
      </c>
      <c r="F281" s="19">
        <v>9.9</v>
      </c>
      <c r="G281" s="19">
        <v>123</v>
      </c>
      <c r="H281" s="19">
        <v>0</v>
      </c>
      <c r="I281" s="19">
        <v>0.18</v>
      </c>
      <c r="J281" s="19">
        <v>10</v>
      </c>
      <c r="K281" s="19">
        <v>0</v>
      </c>
      <c r="L281" s="19">
        <v>280</v>
      </c>
      <c r="M281" s="19">
        <v>16</v>
      </c>
      <c r="N281" s="19">
        <v>130</v>
      </c>
      <c r="O281" s="19">
        <v>0.04</v>
      </c>
    </row>
    <row r="282" spans="1:15" x14ac:dyDescent="0.25">
      <c r="A282" s="12"/>
      <c r="B282" s="13" t="s">
        <v>72</v>
      </c>
      <c r="C282" s="14">
        <v>200</v>
      </c>
      <c r="D282" s="19">
        <v>0.8</v>
      </c>
      <c r="E282" s="19">
        <v>0.8</v>
      </c>
      <c r="F282" s="19">
        <v>19.600000000000001</v>
      </c>
      <c r="G282" s="19">
        <v>88</v>
      </c>
      <c r="H282" s="19">
        <v>0.09</v>
      </c>
      <c r="I282" s="19">
        <v>0.04</v>
      </c>
      <c r="J282" s="19">
        <v>40</v>
      </c>
      <c r="K282" s="19">
        <v>0</v>
      </c>
      <c r="L282" s="19">
        <v>20</v>
      </c>
      <c r="M282" s="19">
        <v>0</v>
      </c>
      <c r="N282" s="19">
        <v>12</v>
      </c>
      <c r="O282" s="19">
        <v>0.6</v>
      </c>
    </row>
    <row r="283" spans="1:15" s="2" customFormat="1" x14ac:dyDescent="0.25">
      <c r="A283" s="12"/>
      <c r="B283" s="13" t="s">
        <v>12</v>
      </c>
      <c r="C283" s="19"/>
      <c r="D283" s="19">
        <f t="shared" ref="D283:O283" si="43">SUM(D280:D282)</f>
        <v>8.9500000000000011</v>
      </c>
      <c r="E283" s="19">
        <f t="shared" si="43"/>
        <v>10.600000000000001</v>
      </c>
      <c r="F283" s="19">
        <f t="shared" si="43"/>
        <v>51.82</v>
      </c>
      <c r="G283" s="19">
        <f t="shared" si="43"/>
        <v>336.1</v>
      </c>
      <c r="H283" s="19">
        <f t="shared" si="43"/>
        <v>0.09</v>
      </c>
      <c r="I283" s="19">
        <f t="shared" si="43"/>
        <v>0.22</v>
      </c>
      <c r="J283" s="19">
        <f t="shared" si="43"/>
        <v>50</v>
      </c>
      <c r="K283" s="19">
        <f t="shared" si="43"/>
        <v>0</v>
      </c>
      <c r="L283" s="19">
        <f t="shared" si="43"/>
        <v>307</v>
      </c>
      <c r="M283" s="19">
        <f t="shared" si="43"/>
        <v>26</v>
      </c>
      <c r="N283" s="19">
        <f t="shared" si="43"/>
        <v>169.67000000000002</v>
      </c>
      <c r="O283" s="19">
        <f t="shared" si="43"/>
        <v>1.1400000000000001</v>
      </c>
    </row>
    <row r="284" spans="1:15" s="3" customFormat="1" x14ac:dyDescent="0.25">
      <c r="A284" s="28"/>
      <c r="B284" s="46" t="s">
        <v>14</v>
      </c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8"/>
    </row>
    <row r="285" spans="1:15" x14ac:dyDescent="0.25">
      <c r="A285" s="12">
        <v>51</v>
      </c>
      <c r="B285" s="13" t="s">
        <v>60</v>
      </c>
      <c r="C285" s="14">
        <v>60</v>
      </c>
      <c r="D285" s="19">
        <v>1.08</v>
      </c>
      <c r="E285" s="19">
        <v>4.68</v>
      </c>
      <c r="F285" s="19">
        <v>4.5999999999999996</v>
      </c>
      <c r="G285" s="19">
        <v>66</v>
      </c>
      <c r="H285" s="19">
        <v>0</v>
      </c>
      <c r="I285" s="19">
        <v>0.75</v>
      </c>
      <c r="J285" s="19">
        <v>29.07</v>
      </c>
      <c r="K285" s="19">
        <v>4.7699999999999996</v>
      </c>
      <c r="L285" s="19">
        <v>25.59</v>
      </c>
      <c r="M285" s="19">
        <v>25.32</v>
      </c>
      <c r="N285" s="19">
        <v>63.17</v>
      </c>
      <c r="O285" s="19">
        <v>1.06</v>
      </c>
    </row>
    <row r="286" spans="1:15" x14ac:dyDescent="0.25">
      <c r="A286" s="12">
        <v>306</v>
      </c>
      <c r="B286" s="13" t="s">
        <v>90</v>
      </c>
      <c r="C286" s="14" t="s">
        <v>40</v>
      </c>
      <c r="D286" s="19">
        <v>2.16</v>
      </c>
      <c r="E286" s="19">
        <v>3.51</v>
      </c>
      <c r="F286" s="19">
        <v>15</v>
      </c>
      <c r="G286" s="19">
        <v>101</v>
      </c>
      <c r="H286" s="19">
        <v>2.5000000000000001E-2</v>
      </c>
      <c r="I286" s="19">
        <v>0.13</v>
      </c>
      <c r="J286" s="19">
        <v>7.8</v>
      </c>
      <c r="K286" s="19">
        <v>29.01</v>
      </c>
      <c r="L286" s="19">
        <v>30.67</v>
      </c>
      <c r="M286" s="19">
        <v>35.479999999999997</v>
      </c>
      <c r="N286" s="19">
        <v>155.6</v>
      </c>
      <c r="O286" s="19">
        <v>4.7</v>
      </c>
    </row>
    <row r="287" spans="1:15" x14ac:dyDescent="0.25">
      <c r="A287" s="12">
        <v>779</v>
      </c>
      <c r="B287" s="13" t="s">
        <v>23</v>
      </c>
      <c r="C287" s="14">
        <v>150</v>
      </c>
      <c r="D287" s="19">
        <v>12.96</v>
      </c>
      <c r="E287" s="19">
        <v>7.04</v>
      </c>
      <c r="F287" s="19">
        <v>22.6</v>
      </c>
      <c r="G287" s="19">
        <v>205.7</v>
      </c>
      <c r="H287" s="19">
        <v>0</v>
      </c>
      <c r="I287" s="19">
        <v>0.22</v>
      </c>
      <c r="J287" s="19">
        <v>19.829999999999998</v>
      </c>
      <c r="K287" s="19">
        <v>0</v>
      </c>
      <c r="L287" s="19">
        <v>81.680000000000007</v>
      </c>
      <c r="M287" s="19">
        <v>0.03</v>
      </c>
      <c r="N287" s="19">
        <v>0.02</v>
      </c>
      <c r="O287" s="19">
        <v>5.49</v>
      </c>
    </row>
    <row r="288" spans="1:15" x14ac:dyDescent="0.25">
      <c r="A288" s="12">
        <v>1081</v>
      </c>
      <c r="B288" s="13" t="s">
        <v>75</v>
      </c>
      <c r="C288" s="14">
        <v>200</v>
      </c>
      <c r="D288" s="19">
        <v>0.56000000000000005</v>
      </c>
      <c r="E288" s="19">
        <v>0</v>
      </c>
      <c r="F288" s="19">
        <v>25.23</v>
      </c>
      <c r="G288" s="19">
        <v>103.2</v>
      </c>
      <c r="H288" s="19">
        <v>0</v>
      </c>
      <c r="I288" s="19">
        <v>0.04</v>
      </c>
      <c r="J288" s="19">
        <v>3.6</v>
      </c>
      <c r="K288" s="19">
        <v>0</v>
      </c>
      <c r="L288" s="19">
        <v>20</v>
      </c>
      <c r="M288" s="19">
        <v>0</v>
      </c>
      <c r="N288" s="19">
        <v>12</v>
      </c>
      <c r="O288" s="19">
        <v>0.4</v>
      </c>
    </row>
    <row r="289" spans="1:15" x14ac:dyDescent="0.25">
      <c r="A289" s="12">
        <v>42</v>
      </c>
      <c r="B289" s="13" t="s">
        <v>9</v>
      </c>
      <c r="C289" s="14">
        <v>10</v>
      </c>
      <c r="D289" s="19">
        <v>2.2999999999999998</v>
      </c>
      <c r="E289" s="19">
        <v>3</v>
      </c>
      <c r="F289" s="19">
        <v>0</v>
      </c>
      <c r="G289" s="19">
        <v>37</v>
      </c>
      <c r="H289" s="19">
        <v>0.03</v>
      </c>
      <c r="I289" s="19">
        <v>0</v>
      </c>
      <c r="J289" s="19">
        <v>0.1</v>
      </c>
      <c r="K289" s="19">
        <v>0</v>
      </c>
      <c r="L289" s="19">
        <v>120</v>
      </c>
      <c r="M289" s="19">
        <v>5.4</v>
      </c>
      <c r="N289" s="19">
        <v>76.8</v>
      </c>
      <c r="O289" s="19">
        <v>0.1</v>
      </c>
    </row>
    <row r="290" spans="1:15" x14ac:dyDescent="0.25">
      <c r="A290" s="12"/>
      <c r="B290" s="13" t="s">
        <v>8</v>
      </c>
      <c r="C290" s="14">
        <v>80</v>
      </c>
      <c r="D290" s="19">
        <v>6.08</v>
      </c>
      <c r="E290" s="19">
        <v>0.72</v>
      </c>
      <c r="F290" s="19">
        <v>37.4</v>
      </c>
      <c r="G290" s="19">
        <v>170.9</v>
      </c>
      <c r="H290" s="19">
        <v>0</v>
      </c>
      <c r="I290" s="19">
        <v>0.09</v>
      </c>
      <c r="J290" s="19">
        <v>0</v>
      </c>
      <c r="K290" s="19">
        <v>0</v>
      </c>
      <c r="L290" s="19">
        <v>16</v>
      </c>
      <c r="M290" s="19">
        <v>22.4</v>
      </c>
      <c r="N290" s="19">
        <v>55.04</v>
      </c>
      <c r="O290" s="19">
        <v>1.02</v>
      </c>
    </row>
    <row r="291" spans="1:15" x14ac:dyDescent="0.25">
      <c r="A291" s="12"/>
      <c r="B291" s="13" t="s">
        <v>16</v>
      </c>
      <c r="C291" s="14">
        <v>50</v>
      </c>
      <c r="D291" s="19">
        <v>2.8</v>
      </c>
      <c r="E291" s="19">
        <v>0.5</v>
      </c>
      <c r="F291" s="19">
        <v>14.6</v>
      </c>
      <c r="G291" s="19">
        <v>71</v>
      </c>
      <c r="H291" s="19">
        <v>0</v>
      </c>
      <c r="I291" s="19">
        <v>0.06</v>
      </c>
      <c r="J291" s="19">
        <v>0</v>
      </c>
      <c r="K291" s="19">
        <v>7.0000000000000001E-3</v>
      </c>
      <c r="L291" s="19">
        <v>14.7</v>
      </c>
      <c r="M291" s="19">
        <v>13.3</v>
      </c>
      <c r="N291" s="19">
        <v>60.9</v>
      </c>
      <c r="O291" s="19">
        <v>1.4</v>
      </c>
    </row>
    <row r="292" spans="1:15" s="2" customFormat="1" x14ac:dyDescent="0.25">
      <c r="A292" s="12"/>
      <c r="B292" s="13" t="s">
        <v>12</v>
      </c>
      <c r="C292" s="19"/>
      <c r="D292" s="19">
        <f>SUM(D285:D291)</f>
        <v>27.94</v>
      </c>
      <c r="E292" s="19">
        <f>SUM(E285:E291)</f>
        <v>19.45</v>
      </c>
      <c r="F292" s="19">
        <f t="shared" ref="F292:O292" si="44">SUM(F285:F291)</f>
        <v>119.43</v>
      </c>
      <c r="G292" s="19">
        <f>SUM(G285:G291)</f>
        <v>754.8</v>
      </c>
      <c r="H292" s="19">
        <f t="shared" si="44"/>
        <v>5.5E-2</v>
      </c>
      <c r="I292" s="19">
        <f t="shared" si="44"/>
        <v>1.2900000000000003</v>
      </c>
      <c r="J292" s="19">
        <f t="shared" si="44"/>
        <v>60.4</v>
      </c>
      <c r="K292" s="19">
        <f t="shared" si="44"/>
        <v>33.786999999999999</v>
      </c>
      <c r="L292" s="19">
        <f t="shared" si="44"/>
        <v>308.64</v>
      </c>
      <c r="M292" s="19">
        <f t="shared" si="44"/>
        <v>101.92999999999999</v>
      </c>
      <c r="N292" s="19">
        <f t="shared" si="44"/>
        <v>423.53</v>
      </c>
      <c r="O292" s="19">
        <f t="shared" si="44"/>
        <v>14.17</v>
      </c>
    </row>
    <row r="293" spans="1:15" s="3" customFormat="1" x14ac:dyDescent="0.25">
      <c r="A293" s="28"/>
      <c r="B293" s="46" t="s">
        <v>17</v>
      </c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8"/>
    </row>
    <row r="294" spans="1:15" x14ac:dyDescent="0.25">
      <c r="A294" s="12" t="s">
        <v>92</v>
      </c>
      <c r="B294" s="13" t="s">
        <v>13</v>
      </c>
      <c r="C294" s="14">
        <v>50</v>
      </c>
      <c r="D294" s="19">
        <v>3.75</v>
      </c>
      <c r="E294" s="19">
        <v>6.6</v>
      </c>
      <c r="F294" s="19">
        <v>34.5</v>
      </c>
      <c r="G294" s="19">
        <v>197</v>
      </c>
      <c r="H294" s="19">
        <v>1.7999999999999999E-2</v>
      </c>
      <c r="I294" s="19">
        <v>0.28999999999999998</v>
      </c>
      <c r="J294" s="19">
        <v>5.3280000000000003</v>
      </c>
      <c r="K294" s="19">
        <v>1.73</v>
      </c>
      <c r="L294" s="19">
        <v>21.92</v>
      </c>
      <c r="M294" s="19">
        <v>18.2</v>
      </c>
      <c r="N294" s="19">
        <v>95.67</v>
      </c>
      <c r="O294" s="19">
        <v>1.08</v>
      </c>
    </row>
    <row r="295" spans="1:15" x14ac:dyDescent="0.25">
      <c r="A295" s="12"/>
      <c r="B295" s="13" t="s">
        <v>77</v>
      </c>
      <c r="C295" s="14">
        <v>200</v>
      </c>
      <c r="D295" s="19">
        <v>1</v>
      </c>
      <c r="E295" s="19">
        <v>0</v>
      </c>
      <c r="F295" s="19">
        <v>23.4</v>
      </c>
      <c r="G295" s="19">
        <v>94</v>
      </c>
      <c r="H295" s="19">
        <v>0</v>
      </c>
      <c r="I295" s="19">
        <v>0.08</v>
      </c>
      <c r="J295" s="19">
        <v>80</v>
      </c>
      <c r="K295" s="19">
        <v>0</v>
      </c>
      <c r="L295" s="19">
        <v>36</v>
      </c>
      <c r="M295" s="19">
        <v>0</v>
      </c>
      <c r="N295" s="19">
        <v>26</v>
      </c>
      <c r="O295" s="19">
        <v>0.6</v>
      </c>
    </row>
    <row r="296" spans="1:15" s="2" customFormat="1" x14ac:dyDescent="0.25">
      <c r="A296" s="12"/>
      <c r="B296" s="13" t="s">
        <v>12</v>
      </c>
      <c r="C296" s="19"/>
      <c r="D296" s="19">
        <f t="shared" ref="D296:O296" si="45">SUM(D294:D295)</f>
        <v>4.75</v>
      </c>
      <c r="E296" s="19">
        <f t="shared" si="45"/>
        <v>6.6</v>
      </c>
      <c r="F296" s="19">
        <f t="shared" si="45"/>
        <v>57.9</v>
      </c>
      <c r="G296" s="19">
        <f t="shared" si="45"/>
        <v>291</v>
      </c>
      <c r="H296" s="19">
        <f t="shared" si="45"/>
        <v>1.7999999999999999E-2</v>
      </c>
      <c r="I296" s="19">
        <f t="shared" si="45"/>
        <v>0.37</v>
      </c>
      <c r="J296" s="19">
        <f t="shared" si="45"/>
        <v>85.328000000000003</v>
      </c>
      <c r="K296" s="19">
        <f t="shared" si="45"/>
        <v>1.73</v>
      </c>
      <c r="L296" s="19">
        <f t="shared" si="45"/>
        <v>57.92</v>
      </c>
      <c r="M296" s="19">
        <f t="shared" si="45"/>
        <v>18.2</v>
      </c>
      <c r="N296" s="19">
        <f t="shared" si="45"/>
        <v>121.67</v>
      </c>
      <c r="O296" s="19">
        <f t="shared" si="45"/>
        <v>1.6800000000000002</v>
      </c>
    </row>
    <row r="297" spans="1:15" s="3" customFormat="1" x14ac:dyDescent="0.25">
      <c r="A297" s="28"/>
      <c r="B297" s="46" t="s">
        <v>19</v>
      </c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8"/>
    </row>
    <row r="298" spans="1:15" x14ac:dyDescent="0.25">
      <c r="A298" s="12" t="s">
        <v>88</v>
      </c>
      <c r="B298" s="13" t="s">
        <v>26</v>
      </c>
      <c r="C298" s="14">
        <v>80</v>
      </c>
      <c r="D298" s="19">
        <v>9.3000000000000007</v>
      </c>
      <c r="E298" s="19">
        <v>12.06</v>
      </c>
      <c r="F298" s="19">
        <v>3.96</v>
      </c>
      <c r="G298" s="19">
        <v>164.7</v>
      </c>
      <c r="H298" s="19">
        <v>0</v>
      </c>
      <c r="I298" s="19">
        <v>0.01</v>
      </c>
      <c r="J298" s="19">
        <v>9.2999999999999999E-2</v>
      </c>
      <c r="K298" s="19">
        <v>1.33</v>
      </c>
      <c r="L298" s="19">
        <v>25.03</v>
      </c>
      <c r="M298" s="19">
        <v>23.2</v>
      </c>
      <c r="N298" s="19">
        <v>258.13</v>
      </c>
      <c r="O298" s="19">
        <v>9.2999999999999999E-2</v>
      </c>
    </row>
    <row r="299" spans="1:15" s="7" customFormat="1" x14ac:dyDescent="0.25">
      <c r="A299" s="12">
        <v>925</v>
      </c>
      <c r="B299" s="13" t="s">
        <v>39</v>
      </c>
      <c r="C299" s="14">
        <v>150</v>
      </c>
      <c r="D299" s="19">
        <v>2.7</v>
      </c>
      <c r="E299" s="19">
        <v>11.1</v>
      </c>
      <c r="F299" s="19">
        <v>15.5</v>
      </c>
      <c r="G299" s="19">
        <v>168.7</v>
      </c>
      <c r="H299" s="19">
        <v>1.0999999999999999E-2</v>
      </c>
      <c r="I299" s="19">
        <v>0.27</v>
      </c>
      <c r="J299" s="19">
        <v>13.8</v>
      </c>
      <c r="K299" s="19">
        <v>3.84</v>
      </c>
      <c r="L299" s="19">
        <v>47.04</v>
      </c>
      <c r="M299" s="19">
        <v>43.2</v>
      </c>
      <c r="N299" s="19">
        <v>100.15</v>
      </c>
      <c r="O299" s="19">
        <v>1.33</v>
      </c>
    </row>
    <row r="300" spans="1:15" x14ac:dyDescent="0.25">
      <c r="A300" s="12">
        <v>1167</v>
      </c>
      <c r="B300" s="13" t="s">
        <v>7</v>
      </c>
      <c r="C300" s="14">
        <v>200</v>
      </c>
      <c r="D300" s="19">
        <v>0.2</v>
      </c>
      <c r="E300" s="19">
        <v>0.05</v>
      </c>
      <c r="F300" s="19">
        <v>15.01</v>
      </c>
      <c r="G300" s="19">
        <v>61.3</v>
      </c>
      <c r="H300" s="19">
        <v>0.03</v>
      </c>
      <c r="I300" s="19">
        <v>0</v>
      </c>
      <c r="J300" s="19">
        <v>0.03</v>
      </c>
      <c r="K300" s="19">
        <v>0</v>
      </c>
      <c r="L300" s="19">
        <v>9.67</v>
      </c>
      <c r="M300" s="19">
        <v>3.29</v>
      </c>
      <c r="N300" s="19">
        <v>0.04</v>
      </c>
      <c r="O300" s="19">
        <v>0.04</v>
      </c>
    </row>
    <row r="301" spans="1:15" x14ac:dyDescent="0.25">
      <c r="A301" s="12"/>
      <c r="B301" s="13" t="s">
        <v>16</v>
      </c>
      <c r="C301" s="14">
        <v>30</v>
      </c>
      <c r="D301" s="19">
        <v>1.95</v>
      </c>
      <c r="E301" s="19">
        <v>0.36</v>
      </c>
      <c r="F301" s="19">
        <v>10.25</v>
      </c>
      <c r="G301" s="19">
        <v>49.6</v>
      </c>
      <c r="H301" s="19">
        <v>0</v>
      </c>
      <c r="I301" s="19">
        <v>0</v>
      </c>
      <c r="J301" s="19">
        <v>0</v>
      </c>
      <c r="K301" s="19">
        <v>0</v>
      </c>
      <c r="L301" s="19">
        <v>6.3</v>
      </c>
      <c r="M301" s="19">
        <v>5.7</v>
      </c>
      <c r="N301" s="19">
        <v>26.1</v>
      </c>
      <c r="O301" s="19">
        <v>0.6</v>
      </c>
    </row>
    <row r="302" spans="1:15" x14ac:dyDescent="0.25">
      <c r="A302" s="12">
        <v>1191</v>
      </c>
      <c r="B302" s="13" t="s">
        <v>25</v>
      </c>
      <c r="C302" s="14">
        <v>100</v>
      </c>
      <c r="D302" s="19">
        <v>5</v>
      </c>
      <c r="E302" s="19">
        <v>3.2</v>
      </c>
      <c r="F302" s="19">
        <v>8.5</v>
      </c>
      <c r="G302" s="19">
        <v>87</v>
      </c>
      <c r="H302" s="19">
        <v>0.05</v>
      </c>
      <c r="I302" s="19">
        <v>0.9</v>
      </c>
      <c r="J302" s="19">
        <v>5.8</v>
      </c>
      <c r="K302" s="19">
        <v>0</v>
      </c>
      <c r="L302" s="19">
        <v>70</v>
      </c>
      <c r="M302" s="19">
        <v>8</v>
      </c>
      <c r="N302" s="19">
        <v>78</v>
      </c>
      <c r="O302" s="19">
        <v>0</v>
      </c>
    </row>
    <row r="303" spans="1:15" s="2" customFormat="1" x14ac:dyDescent="0.25">
      <c r="A303" s="12"/>
      <c r="B303" s="13" t="s">
        <v>12</v>
      </c>
      <c r="C303" s="19"/>
      <c r="D303" s="19">
        <f>SUM(D298:D302)</f>
        <v>19.149999999999999</v>
      </c>
      <c r="E303" s="19">
        <f t="shared" ref="E303:O303" si="46">SUM(E298:E302)</f>
        <v>26.77</v>
      </c>
      <c r="F303" s="19">
        <f t="shared" si="46"/>
        <v>53.22</v>
      </c>
      <c r="G303" s="19">
        <f t="shared" si="46"/>
        <v>531.29999999999995</v>
      </c>
      <c r="H303" s="19">
        <f t="shared" si="46"/>
        <v>9.0999999999999998E-2</v>
      </c>
      <c r="I303" s="19">
        <f t="shared" si="46"/>
        <v>1.1800000000000002</v>
      </c>
      <c r="J303" s="19">
        <f t="shared" si="46"/>
        <v>19.722999999999999</v>
      </c>
      <c r="K303" s="19">
        <f t="shared" si="46"/>
        <v>5.17</v>
      </c>
      <c r="L303" s="19">
        <f t="shared" si="46"/>
        <v>158.04</v>
      </c>
      <c r="M303" s="19">
        <f t="shared" si="46"/>
        <v>83.390000000000015</v>
      </c>
      <c r="N303" s="19">
        <f t="shared" si="46"/>
        <v>462.42</v>
      </c>
      <c r="O303" s="19">
        <f t="shared" si="46"/>
        <v>2.0630000000000002</v>
      </c>
    </row>
    <row r="304" spans="1:15" x14ac:dyDescent="0.25">
      <c r="A304" s="12"/>
      <c r="B304" s="13" t="s">
        <v>27</v>
      </c>
      <c r="C304" s="19"/>
      <c r="D304" s="19">
        <f t="shared" ref="D304:O304" si="47">D278+D292+D296+D303+D283</f>
        <v>71.88</v>
      </c>
      <c r="E304" s="19">
        <f t="shared" si="47"/>
        <v>84.580000000000013</v>
      </c>
      <c r="F304" s="19">
        <f t="shared" si="47"/>
        <v>362.25999999999993</v>
      </c>
      <c r="G304" s="19">
        <f t="shared" si="47"/>
        <v>2525.9</v>
      </c>
      <c r="H304" s="19">
        <f t="shared" si="47"/>
        <v>0.45899999999999996</v>
      </c>
      <c r="I304" s="19">
        <f t="shared" si="47"/>
        <v>3.7500000000000004</v>
      </c>
      <c r="J304" s="19">
        <f t="shared" si="47"/>
        <v>215.64100000000002</v>
      </c>
      <c r="K304" s="19">
        <f t="shared" si="47"/>
        <v>42.556999999999995</v>
      </c>
      <c r="L304" s="69">
        <f t="shared" si="47"/>
        <v>1013.5699999999999</v>
      </c>
      <c r="M304" s="19">
        <f t="shared" si="47"/>
        <v>269.82</v>
      </c>
      <c r="N304" s="19">
        <f t="shared" si="47"/>
        <v>1364.59</v>
      </c>
      <c r="O304" s="19">
        <f t="shared" si="47"/>
        <v>21.183</v>
      </c>
    </row>
    <row r="305" spans="1:15" x14ac:dyDescent="0.25">
      <c r="A305" s="31"/>
      <c r="B305" s="21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1:15" x14ac:dyDescent="0.25">
      <c r="A306" s="51" t="s">
        <v>109</v>
      </c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</row>
    <row r="307" spans="1:15" ht="30" customHeight="1" x14ac:dyDescent="0.25">
      <c r="A307" s="49" t="s">
        <v>61</v>
      </c>
      <c r="B307" s="50" t="s">
        <v>62</v>
      </c>
      <c r="C307" s="50" t="s">
        <v>63</v>
      </c>
      <c r="D307" s="45" t="s">
        <v>48</v>
      </c>
      <c r="E307" s="45"/>
      <c r="F307" s="45"/>
      <c r="G307" s="50" t="s">
        <v>68</v>
      </c>
      <c r="H307" s="45" t="s">
        <v>64</v>
      </c>
      <c r="I307" s="45"/>
      <c r="J307" s="45"/>
      <c r="K307" s="45"/>
      <c r="L307" s="45" t="s">
        <v>65</v>
      </c>
      <c r="M307" s="45"/>
      <c r="N307" s="45"/>
      <c r="O307" s="45"/>
    </row>
    <row r="308" spans="1:15" x14ac:dyDescent="0.25">
      <c r="A308" s="49"/>
      <c r="B308" s="50"/>
      <c r="C308" s="50"/>
      <c r="D308" s="18" t="s">
        <v>49</v>
      </c>
      <c r="E308" s="18" t="s">
        <v>50</v>
      </c>
      <c r="F308" s="18" t="s">
        <v>51</v>
      </c>
      <c r="G308" s="50"/>
      <c r="H308" s="20" t="s">
        <v>1</v>
      </c>
      <c r="I308" s="20" t="s">
        <v>2</v>
      </c>
      <c r="J308" s="20" t="s">
        <v>0</v>
      </c>
      <c r="K308" s="20" t="s">
        <v>3</v>
      </c>
      <c r="L308" s="20" t="s">
        <v>66</v>
      </c>
      <c r="M308" s="20" t="s">
        <v>4</v>
      </c>
      <c r="N308" s="20" t="s">
        <v>67</v>
      </c>
      <c r="O308" s="20" t="s">
        <v>5</v>
      </c>
    </row>
    <row r="309" spans="1:15" s="3" customFormat="1" x14ac:dyDescent="0.25">
      <c r="A309" s="28"/>
      <c r="B309" s="46" t="s">
        <v>10</v>
      </c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8"/>
    </row>
    <row r="310" spans="1:15" s="7" customFormat="1" x14ac:dyDescent="0.25">
      <c r="A310" s="12">
        <v>586</v>
      </c>
      <c r="B310" s="13" t="s">
        <v>28</v>
      </c>
      <c r="C310" s="14">
        <v>180</v>
      </c>
      <c r="D310" s="19">
        <v>10.6</v>
      </c>
      <c r="E310" s="19">
        <v>17</v>
      </c>
      <c r="F310" s="19">
        <v>2.1</v>
      </c>
      <c r="G310" s="19">
        <v>243</v>
      </c>
      <c r="H310" s="19">
        <v>0.15</v>
      </c>
      <c r="I310" s="19">
        <v>0.06</v>
      </c>
      <c r="J310" s="19">
        <v>1.88</v>
      </c>
      <c r="K310" s="19">
        <v>1.4999999999999999E-2</v>
      </c>
      <c r="L310" s="19">
        <v>151.19999999999999</v>
      </c>
      <c r="M310" s="19">
        <v>6.68</v>
      </c>
      <c r="N310" s="19">
        <v>60.47</v>
      </c>
      <c r="O310" s="19">
        <v>0.48</v>
      </c>
    </row>
    <row r="311" spans="1:15" x14ac:dyDescent="0.25">
      <c r="A311" s="12">
        <v>698</v>
      </c>
      <c r="B311" s="13" t="s">
        <v>29</v>
      </c>
      <c r="C311" s="14">
        <v>100</v>
      </c>
      <c r="D311" s="19">
        <v>8.8000000000000007</v>
      </c>
      <c r="E311" s="19">
        <v>19.2</v>
      </c>
      <c r="F311" s="19">
        <v>1.3</v>
      </c>
      <c r="G311" s="19">
        <v>213</v>
      </c>
      <c r="H311" s="19">
        <v>0</v>
      </c>
      <c r="I311" s="19">
        <v>0</v>
      </c>
      <c r="J311" s="19">
        <v>0</v>
      </c>
      <c r="K311" s="19">
        <v>0</v>
      </c>
      <c r="L311" s="19">
        <v>29</v>
      </c>
      <c r="M311" s="19">
        <v>20</v>
      </c>
      <c r="N311" s="19">
        <v>161</v>
      </c>
      <c r="O311" s="19">
        <v>1.7</v>
      </c>
    </row>
    <row r="312" spans="1:15" x14ac:dyDescent="0.25">
      <c r="A312" s="12">
        <v>1167</v>
      </c>
      <c r="B312" s="13" t="s">
        <v>7</v>
      </c>
      <c r="C312" s="14">
        <v>200</v>
      </c>
      <c r="D312" s="19">
        <v>0.2</v>
      </c>
      <c r="E312" s="19">
        <v>0.05</v>
      </c>
      <c r="F312" s="19">
        <v>15.01</v>
      </c>
      <c r="G312" s="19">
        <v>61.3</v>
      </c>
      <c r="H312" s="19">
        <v>0.03</v>
      </c>
      <c r="I312" s="19">
        <v>0</v>
      </c>
      <c r="J312" s="19">
        <v>0.03</v>
      </c>
      <c r="K312" s="19">
        <v>0</v>
      </c>
      <c r="L312" s="19">
        <v>9.67</v>
      </c>
      <c r="M312" s="19">
        <v>3.29</v>
      </c>
      <c r="N312" s="19">
        <v>0.04</v>
      </c>
      <c r="O312" s="19">
        <v>0.04</v>
      </c>
    </row>
    <row r="313" spans="1:15" x14ac:dyDescent="0.25">
      <c r="A313" s="12"/>
      <c r="B313" s="13" t="s">
        <v>16</v>
      </c>
      <c r="C313" s="14">
        <v>30</v>
      </c>
      <c r="D313" s="19">
        <v>1.95</v>
      </c>
      <c r="E313" s="19">
        <v>0.36</v>
      </c>
      <c r="F313" s="19">
        <v>10.25</v>
      </c>
      <c r="G313" s="19">
        <v>49.6</v>
      </c>
      <c r="H313" s="19">
        <v>0</v>
      </c>
      <c r="I313" s="19">
        <v>0</v>
      </c>
      <c r="J313" s="19">
        <v>0</v>
      </c>
      <c r="K313" s="19">
        <v>0</v>
      </c>
      <c r="L313" s="19">
        <v>6.3</v>
      </c>
      <c r="M313" s="19">
        <v>5.7</v>
      </c>
      <c r="N313" s="19">
        <v>26.1</v>
      </c>
      <c r="O313" s="19">
        <v>0.6</v>
      </c>
    </row>
    <row r="314" spans="1:15" s="2" customFormat="1" x14ac:dyDescent="0.25">
      <c r="A314" s="12"/>
      <c r="B314" s="13" t="s">
        <v>12</v>
      </c>
      <c r="C314" s="19">
        <f t="shared" ref="C314:O314" si="48">SUM(C310:C313)</f>
        <v>510</v>
      </c>
      <c r="D314" s="19">
        <f t="shared" si="48"/>
        <v>21.549999999999997</v>
      </c>
      <c r="E314" s="19">
        <f t="shared" si="48"/>
        <v>36.61</v>
      </c>
      <c r="F314" s="19">
        <f t="shared" si="48"/>
        <v>28.66</v>
      </c>
      <c r="G314" s="19">
        <f t="shared" si="48"/>
        <v>566.9</v>
      </c>
      <c r="H314" s="19">
        <f t="shared" si="48"/>
        <v>0.18</v>
      </c>
      <c r="I314" s="19">
        <f t="shared" si="48"/>
        <v>0.06</v>
      </c>
      <c r="J314" s="19">
        <f t="shared" si="48"/>
        <v>1.91</v>
      </c>
      <c r="K314" s="19">
        <f t="shared" si="48"/>
        <v>1.4999999999999999E-2</v>
      </c>
      <c r="L314" s="19">
        <f t="shared" si="48"/>
        <v>196.17</v>
      </c>
      <c r="M314" s="19">
        <f t="shared" si="48"/>
        <v>35.67</v>
      </c>
      <c r="N314" s="19">
        <f t="shared" si="48"/>
        <v>247.60999999999999</v>
      </c>
      <c r="O314" s="19">
        <f t="shared" si="48"/>
        <v>2.82</v>
      </c>
    </row>
    <row r="315" spans="1:15" s="3" customFormat="1" x14ac:dyDescent="0.25">
      <c r="A315" s="28"/>
      <c r="B315" s="46" t="s">
        <v>95</v>
      </c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8"/>
    </row>
    <row r="316" spans="1:15" x14ac:dyDescent="0.25">
      <c r="A316" s="12"/>
      <c r="B316" s="13" t="s">
        <v>36</v>
      </c>
      <c r="C316" s="14">
        <v>30</v>
      </c>
      <c r="D316" s="19">
        <v>1</v>
      </c>
      <c r="E316" s="19">
        <v>0.8</v>
      </c>
      <c r="F316" s="19">
        <v>22.7</v>
      </c>
      <c r="G316" s="19">
        <v>96</v>
      </c>
      <c r="H316" s="19">
        <v>0</v>
      </c>
      <c r="I316" s="19">
        <v>0.02</v>
      </c>
      <c r="J316" s="19">
        <v>0</v>
      </c>
      <c r="K316" s="19">
        <v>6</v>
      </c>
      <c r="L316" s="19">
        <v>4</v>
      </c>
      <c r="M316" s="19">
        <v>0.6</v>
      </c>
      <c r="N316" s="19">
        <v>19.899999999999999</v>
      </c>
      <c r="O316" s="19">
        <v>1.7999999999999999E-2</v>
      </c>
    </row>
    <row r="317" spans="1:15" x14ac:dyDescent="0.25">
      <c r="A317" s="12">
        <v>1184</v>
      </c>
      <c r="B317" s="13" t="s">
        <v>18</v>
      </c>
      <c r="C317" s="14">
        <v>200</v>
      </c>
      <c r="D317" s="19">
        <v>3.8</v>
      </c>
      <c r="E317" s="19">
        <v>4</v>
      </c>
      <c r="F317" s="19">
        <v>25.8</v>
      </c>
      <c r="G317" s="19">
        <v>154</v>
      </c>
      <c r="H317" s="19">
        <v>0.08</v>
      </c>
      <c r="I317" s="19">
        <v>0.05</v>
      </c>
      <c r="J317" s="19">
        <v>2.2200000000000002</v>
      </c>
      <c r="K317" s="19">
        <v>0.05</v>
      </c>
      <c r="L317" s="19">
        <v>49.92</v>
      </c>
      <c r="M317" s="19">
        <v>0.7</v>
      </c>
      <c r="N317" s="19">
        <v>0</v>
      </c>
      <c r="O317" s="19">
        <v>0</v>
      </c>
    </row>
    <row r="318" spans="1:15" x14ac:dyDescent="0.25">
      <c r="A318" s="12"/>
      <c r="B318" s="13" t="s">
        <v>69</v>
      </c>
      <c r="C318" s="14">
        <v>200</v>
      </c>
      <c r="D318" s="19">
        <v>0.8</v>
      </c>
      <c r="E318" s="19">
        <v>0.8</v>
      </c>
      <c r="F318" s="19">
        <v>19.600000000000001</v>
      </c>
      <c r="G318" s="19">
        <v>88</v>
      </c>
      <c r="H318" s="19">
        <v>0.24</v>
      </c>
      <c r="I318" s="19">
        <v>0.3</v>
      </c>
      <c r="J318" s="19">
        <v>60</v>
      </c>
      <c r="K318" s="19">
        <v>0</v>
      </c>
      <c r="L318" s="19">
        <v>3.6</v>
      </c>
      <c r="M318" s="19">
        <v>0.13300000000000001</v>
      </c>
      <c r="N318" s="19">
        <v>0</v>
      </c>
      <c r="O318" s="19">
        <v>0</v>
      </c>
    </row>
    <row r="319" spans="1:15" s="2" customFormat="1" x14ac:dyDescent="0.25">
      <c r="A319" s="12"/>
      <c r="B319" s="13" t="s">
        <v>12</v>
      </c>
      <c r="C319" s="19"/>
      <c r="D319" s="19">
        <f t="shared" ref="D319:O319" si="49">SUM(D316:D318)</f>
        <v>5.6</v>
      </c>
      <c r="E319" s="19">
        <f t="shared" si="49"/>
        <v>5.6</v>
      </c>
      <c r="F319" s="19">
        <f t="shared" si="49"/>
        <v>68.099999999999994</v>
      </c>
      <c r="G319" s="19">
        <f t="shared" si="49"/>
        <v>338</v>
      </c>
      <c r="H319" s="19">
        <f t="shared" si="49"/>
        <v>0.32</v>
      </c>
      <c r="I319" s="19">
        <f t="shared" si="49"/>
        <v>0.37</v>
      </c>
      <c r="J319" s="19">
        <f t="shared" si="49"/>
        <v>62.22</v>
      </c>
      <c r="K319" s="19">
        <f t="shared" si="49"/>
        <v>6.05</v>
      </c>
      <c r="L319" s="19">
        <f t="shared" si="49"/>
        <v>57.52</v>
      </c>
      <c r="M319" s="19">
        <f t="shared" si="49"/>
        <v>1.4329999999999998</v>
      </c>
      <c r="N319" s="19">
        <f t="shared" si="49"/>
        <v>19.899999999999999</v>
      </c>
      <c r="O319" s="19">
        <f t="shared" si="49"/>
        <v>1.7999999999999999E-2</v>
      </c>
    </row>
    <row r="320" spans="1:15" s="3" customFormat="1" x14ac:dyDescent="0.25">
      <c r="A320" s="28"/>
      <c r="B320" s="46" t="s">
        <v>14</v>
      </c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8"/>
    </row>
    <row r="321" spans="1:15" x14ac:dyDescent="0.25">
      <c r="A321" s="12">
        <v>102</v>
      </c>
      <c r="B321" s="13" t="s">
        <v>54</v>
      </c>
      <c r="C321" s="14">
        <v>60</v>
      </c>
      <c r="D321" s="19">
        <v>0.8</v>
      </c>
      <c r="E321" s="19">
        <v>1.62</v>
      </c>
      <c r="F321" s="19">
        <v>5.6</v>
      </c>
      <c r="G321" s="19">
        <v>40</v>
      </c>
      <c r="H321" s="19">
        <v>0</v>
      </c>
      <c r="I321" s="19">
        <v>0.4</v>
      </c>
      <c r="J321" s="19">
        <v>10.69</v>
      </c>
      <c r="K321" s="19">
        <v>2.46</v>
      </c>
      <c r="L321" s="19">
        <v>70.510000000000005</v>
      </c>
      <c r="M321" s="19">
        <v>26</v>
      </c>
      <c r="N321" s="19">
        <v>156.69999999999999</v>
      </c>
      <c r="O321" s="19">
        <v>0.53</v>
      </c>
    </row>
    <row r="322" spans="1:15" s="6" customFormat="1" x14ac:dyDescent="0.25">
      <c r="A322" s="12">
        <v>313</v>
      </c>
      <c r="B322" s="13" t="s">
        <v>58</v>
      </c>
      <c r="C322" s="14" t="s">
        <v>40</v>
      </c>
      <c r="D322" s="19">
        <v>2.52</v>
      </c>
      <c r="E322" s="19">
        <v>2.5</v>
      </c>
      <c r="F322" s="19">
        <v>18.899999999999999</v>
      </c>
      <c r="G322" s="19">
        <v>110.25</v>
      </c>
      <c r="H322" s="19">
        <v>0</v>
      </c>
      <c r="I322" s="19">
        <v>0.03</v>
      </c>
      <c r="J322" s="19">
        <v>12.35</v>
      </c>
      <c r="K322" s="19">
        <v>0</v>
      </c>
      <c r="L322" s="19">
        <v>13.5</v>
      </c>
      <c r="M322" s="19">
        <v>0.02</v>
      </c>
      <c r="N322" s="19">
        <v>0</v>
      </c>
      <c r="O322" s="19">
        <v>14</v>
      </c>
    </row>
    <row r="323" spans="1:15" s="6" customFormat="1" x14ac:dyDescent="0.25">
      <c r="A323" s="12">
        <v>626</v>
      </c>
      <c r="B323" s="13" t="s">
        <v>57</v>
      </c>
      <c r="C323" s="14">
        <v>80</v>
      </c>
      <c r="D323" s="19">
        <v>13.4</v>
      </c>
      <c r="E323" s="19">
        <v>0.86</v>
      </c>
      <c r="F323" s="19">
        <v>0</v>
      </c>
      <c r="G323" s="19">
        <v>60.5</v>
      </c>
      <c r="H323" s="19">
        <v>0</v>
      </c>
      <c r="I323" s="19">
        <v>0.11</v>
      </c>
      <c r="J323" s="19">
        <v>0</v>
      </c>
      <c r="K323" s="19">
        <v>0</v>
      </c>
      <c r="L323" s="19">
        <v>31.2</v>
      </c>
      <c r="M323" s="19">
        <v>22.64</v>
      </c>
      <c r="N323" s="19">
        <v>123</v>
      </c>
      <c r="O323" s="19">
        <v>1.86</v>
      </c>
    </row>
    <row r="324" spans="1:15" x14ac:dyDescent="0.25">
      <c r="A324" s="12">
        <v>917</v>
      </c>
      <c r="B324" s="13" t="s">
        <v>98</v>
      </c>
      <c r="C324" s="14">
        <v>150</v>
      </c>
      <c r="D324" s="19">
        <v>2.4</v>
      </c>
      <c r="E324" s="19">
        <v>6.8</v>
      </c>
      <c r="F324" s="19">
        <v>15.4</v>
      </c>
      <c r="G324" s="19">
        <v>134.1</v>
      </c>
      <c r="H324" s="19">
        <v>0.08</v>
      </c>
      <c r="I324" s="19">
        <v>0.6</v>
      </c>
      <c r="J324" s="19">
        <v>32.340000000000003</v>
      </c>
      <c r="K324" s="19">
        <v>0.5</v>
      </c>
      <c r="L324" s="19">
        <v>82.6</v>
      </c>
      <c r="M324" s="19">
        <v>42.32</v>
      </c>
      <c r="N324" s="19">
        <v>197.8</v>
      </c>
      <c r="O324" s="19">
        <v>0</v>
      </c>
    </row>
    <row r="325" spans="1:15" x14ac:dyDescent="0.25">
      <c r="A325" s="12">
        <v>1081</v>
      </c>
      <c r="B325" s="13" t="s">
        <v>75</v>
      </c>
      <c r="C325" s="14">
        <v>200</v>
      </c>
      <c r="D325" s="19">
        <v>0.56000000000000005</v>
      </c>
      <c r="E325" s="19">
        <v>0</v>
      </c>
      <c r="F325" s="19">
        <v>25.23</v>
      </c>
      <c r="G325" s="19">
        <v>103.2</v>
      </c>
      <c r="H325" s="19">
        <v>0</v>
      </c>
      <c r="I325" s="19">
        <v>0.04</v>
      </c>
      <c r="J325" s="19">
        <v>3.6</v>
      </c>
      <c r="K325" s="19">
        <v>0</v>
      </c>
      <c r="L325" s="19">
        <v>20</v>
      </c>
      <c r="M325" s="19">
        <v>0</v>
      </c>
      <c r="N325" s="19">
        <v>12</v>
      </c>
      <c r="O325" s="19">
        <v>0.4</v>
      </c>
    </row>
    <row r="326" spans="1:15" x14ac:dyDescent="0.25">
      <c r="A326" s="12">
        <v>42</v>
      </c>
      <c r="B326" s="13" t="s">
        <v>9</v>
      </c>
      <c r="C326" s="14">
        <v>10</v>
      </c>
      <c r="D326" s="19">
        <v>2.2999999999999998</v>
      </c>
      <c r="E326" s="19">
        <v>3</v>
      </c>
      <c r="F326" s="19">
        <v>0</v>
      </c>
      <c r="G326" s="19">
        <v>37</v>
      </c>
      <c r="H326" s="19">
        <v>0.03</v>
      </c>
      <c r="I326" s="19">
        <v>0</v>
      </c>
      <c r="J326" s="19">
        <v>0.1</v>
      </c>
      <c r="K326" s="19">
        <v>0</v>
      </c>
      <c r="L326" s="19">
        <v>120</v>
      </c>
      <c r="M326" s="19">
        <v>5.4</v>
      </c>
      <c r="N326" s="19">
        <v>76.8</v>
      </c>
      <c r="O326" s="19">
        <v>0.1</v>
      </c>
    </row>
    <row r="327" spans="1:15" x14ac:dyDescent="0.25">
      <c r="A327" s="12">
        <v>41</v>
      </c>
      <c r="B327" s="13" t="s">
        <v>11</v>
      </c>
      <c r="C327" s="14">
        <v>10</v>
      </c>
      <c r="D327" s="19">
        <v>0.05</v>
      </c>
      <c r="E327" s="19">
        <v>8.1999999999999993</v>
      </c>
      <c r="F327" s="19">
        <v>0.08</v>
      </c>
      <c r="G327" s="19">
        <v>75</v>
      </c>
      <c r="H327" s="19">
        <v>0.05</v>
      </c>
      <c r="I327" s="19">
        <v>0</v>
      </c>
      <c r="J327" s="19">
        <v>0</v>
      </c>
      <c r="K327" s="19">
        <v>0.82</v>
      </c>
      <c r="L327" s="19">
        <v>2.2000000000000002</v>
      </c>
      <c r="M327" s="19">
        <v>0.3</v>
      </c>
      <c r="N327" s="19">
        <v>1.9</v>
      </c>
      <c r="O327" s="19">
        <v>0.02</v>
      </c>
    </row>
    <row r="328" spans="1:15" x14ac:dyDescent="0.25">
      <c r="A328" s="12"/>
      <c r="B328" s="13" t="s">
        <v>8</v>
      </c>
      <c r="C328" s="14">
        <v>80</v>
      </c>
      <c r="D328" s="19">
        <v>6.08</v>
      </c>
      <c r="E328" s="19">
        <v>0.72</v>
      </c>
      <c r="F328" s="19">
        <v>37.4</v>
      </c>
      <c r="G328" s="19">
        <v>170.9</v>
      </c>
      <c r="H328" s="19">
        <v>0</v>
      </c>
      <c r="I328" s="19">
        <v>0.09</v>
      </c>
      <c r="J328" s="19">
        <v>0</v>
      </c>
      <c r="K328" s="19">
        <v>0</v>
      </c>
      <c r="L328" s="19">
        <v>16</v>
      </c>
      <c r="M328" s="19">
        <v>22.4</v>
      </c>
      <c r="N328" s="19">
        <v>55.04</v>
      </c>
      <c r="O328" s="19">
        <v>1.02</v>
      </c>
    </row>
    <row r="329" spans="1:15" x14ac:dyDescent="0.25">
      <c r="A329" s="12"/>
      <c r="B329" s="13" t="s">
        <v>16</v>
      </c>
      <c r="C329" s="14">
        <v>50</v>
      </c>
      <c r="D329" s="19">
        <v>2.8</v>
      </c>
      <c r="E329" s="19">
        <v>0.5</v>
      </c>
      <c r="F329" s="19">
        <v>14.6</v>
      </c>
      <c r="G329" s="19">
        <v>71</v>
      </c>
      <c r="H329" s="19">
        <v>0</v>
      </c>
      <c r="I329" s="19">
        <v>0.06</v>
      </c>
      <c r="J329" s="19">
        <v>0</v>
      </c>
      <c r="K329" s="19">
        <v>7.0000000000000001E-3</v>
      </c>
      <c r="L329" s="19">
        <v>14.7</v>
      </c>
      <c r="M329" s="19">
        <v>13.3</v>
      </c>
      <c r="N329" s="19">
        <v>60.9</v>
      </c>
      <c r="O329" s="19">
        <v>1.4</v>
      </c>
    </row>
    <row r="330" spans="1:15" s="2" customFormat="1" x14ac:dyDescent="0.25">
      <c r="A330" s="12"/>
      <c r="B330" s="13" t="s">
        <v>12</v>
      </c>
      <c r="C330" s="19"/>
      <c r="D330" s="19">
        <f>SUM(D321:D329)</f>
        <v>30.91</v>
      </c>
      <c r="E330" s="19">
        <f t="shared" ref="E330:O330" si="50">SUM(E321:E329)</f>
        <v>24.2</v>
      </c>
      <c r="F330" s="19">
        <f t="shared" si="50"/>
        <v>117.20999999999998</v>
      </c>
      <c r="G330" s="19">
        <f t="shared" si="50"/>
        <v>801.94999999999993</v>
      </c>
      <c r="H330" s="19">
        <f t="shared" si="50"/>
        <v>0.16</v>
      </c>
      <c r="I330" s="19">
        <f t="shared" si="50"/>
        <v>1.3300000000000003</v>
      </c>
      <c r="J330" s="19">
        <f t="shared" si="50"/>
        <v>59.080000000000005</v>
      </c>
      <c r="K330" s="19">
        <f t="shared" si="50"/>
        <v>3.7869999999999999</v>
      </c>
      <c r="L330" s="19">
        <f t="shared" si="50"/>
        <v>370.71</v>
      </c>
      <c r="M330" s="19">
        <f t="shared" si="50"/>
        <v>132.38</v>
      </c>
      <c r="N330" s="19">
        <f t="shared" si="50"/>
        <v>684.13999999999987</v>
      </c>
      <c r="O330" s="19">
        <f t="shared" si="50"/>
        <v>19.329999999999998</v>
      </c>
    </row>
    <row r="331" spans="1:15" s="3" customFormat="1" x14ac:dyDescent="0.25">
      <c r="A331" s="28"/>
      <c r="B331" s="46" t="s">
        <v>17</v>
      </c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8"/>
    </row>
    <row r="332" spans="1:15" s="38" customFormat="1" x14ac:dyDescent="0.25">
      <c r="A332" s="12">
        <v>619</v>
      </c>
      <c r="B332" s="13" t="s">
        <v>59</v>
      </c>
      <c r="C332" s="14">
        <v>150</v>
      </c>
      <c r="D332" s="19">
        <v>15</v>
      </c>
      <c r="E332" s="19">
        <v>10.5</v>
      </c>
      <c r="F332" s="19">
        <v>13</v>
      </c>
      <c r="G332" s="19">
        <v>209</v>
      </c>
      <c r="H332" s="19">
        <v>0.25</v>
      </c>
      <c r="I332" s="19">
        <v>0.6</v>
      </c>
      <c r="J332" s="19">
        <v>0.03</v>
      </c>
      <c r="K332" s="19">
        <v>12</v>
      </c>
      <c r="L332" s="19">
        <v>348</v>
      </c>
      <c r="M332" s="19">
        <v>8</v>
      </c>
      <c r="N332" s="19">
        <v>6</v>
      </c>
      <c r="O332" s="19">
        <v>0</v>
      </c>
    </row>
    <row r="333" spans="1:15" x14ac:dyDescent="0.25">
      <c r="A333" s="12"/>
      <c r="B333" s="13" t="s">
        <v>77</v>
      </c>
      <c r="C333" s="14">
        <v>200</v>
      </c>
      <c r="D333" s="19">
        <v>1</v>
      </c>
      <c r="E333" s="19">
        <v>0</v>
      </c>
      <c r="F333" s="19">
        <v>23.4</v>
      </c>
      <c r="G333" s="19">
        <v>94</v>
      </c>
      <c r="H333" s="19">
        <v>0</v>
      </c>
      <c r="I333" s="19">
        <v>0.08</v>
      </c>
      <c r="J333" s="19">
        <v>80</v>
      </c>
      <c r="K333" s="19">
        <v>0</v>
      </c>
      <c r="L333" s="19">
        <v>36</v>
      </c>
      <c r="M333" s="19">
        <v>0</v>
      </c>
      <c r="N333" s="19">
        <v>26</v>
      </c>
      <c r="O333" s="19">
        <v>0.6</v>
      </c>
    </row>
    <row r="334" spans="1:15" s="2" customFormat="1" x14ac:dyDescent="0.25">
      <c r="A334" s="12"/>
      <c r="B334" s="13" t="s">
        <v>12</v>
      </c>
      <c r="C334" s="19"/>
      <c r="D334" s="19">
        <f>SUM(D332:D333)</f>
        <v>16</v>
      </c>
      <c r="E334" s="19">
        <f t="shared" ref="E334:O334" si="51">SUM(E332:E333)</f>
        <v>10.5</v>
      </c>
      <c r="F334" s="19">
        <f t="shared" si="51"/>
        <v>36.4</v>
      </c>
      <c r="G334" s="19">
        <f t="shared" si="51"/>
        <v>303</v>
      </c>
      <c r="H334" s="19">
        <f t="shared" si="51"/>
        <v>0.25</v>
      </c>
      <c r="I334" s="19">
        <f t="shared" si="51"/>
        <v>0.67999999999999994</v>
      </c>
      <c r="J334" s="19">
        <f t="shared" si="51"/>
        <v>80.03</v>
      </c>
      <c r="K334" s="19">
        <f t="shared" si="51"/>
        <v>12</v>
      </c>
      <c r="L334" s="19">
        <f t="shared" si="51"/>
        <v>384</v>
      </c>
      <c r="M334" s="19">
        <f t="shared" si="51"/>
        <v>8</v>
      </c>
      <c r="N334" s="19">
        <f t="shared" si="51"/>
        <v>32</v>
      </c>
      <c r="O334" s="19">
        <f t="shared" si="51"/>
        <v>0.6</v>
      </c>
    </row>
    <row r="335" spans="1:15" s="3" customFormat="1" x14ac:dyDescent="0.25">
      <c r="A335" s="28"/>
      <c r="B335" s="46" t="s">
        <v>19</v>
      </c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8"/>
    </row>
    <row r="336" spans="1:15" x14ac:dyDescent="0.25">
      <c r="A336" s="12">
        <v>862</v>
      </c>
      <c r="B336" s="13" t="s">
        <v>33</v>
      </c>
      <c r="C336" s="14">
        <v>80</v>
      </c>
      <c r="D336" s="19">
        <v>13.1</v>
      </c>
      <c r="E336" s="19">
        <v>7.5</v>
      </c>
      <c r="F336" s="19">
        <v>10.199999999999999</v>
      </c>
      <c r="G336" s="19">
        <v>161.30000000000001</v>
      </c>
      <c r="H336" s="19">
        <v>0.08</v>
      </c>
      <c r="I336" s="19">
        <v>0.13</v>
      </c>
      <c r="J336" s="19">
        <v>0.96</v>
      </c>
      <c r="K336" s="19">
        <v>0.18</v>
      </c>
      <c r="L336" s="19">
        <v>139.1</v>
      </c>
      <c r="M336" s="19">
        <v>20.5</v>
      </c>
      <c r="N336" s="19">
        <v>351.07</v>
      </c>
      <c r="O336" s="19">
        <v>0.99</v>
      </c>
    </row>
    <row r="337" spans="1:15" x14ac:dyDescent="0.25">
      <c r="A337" s="12">
        <v>897</v>
      </c>
      <c r="B337" s="13" t="s">
        <v>21</v>
      </c>
      <c r="C337" s="14">
        <v>150</v>
      </c>
      <c r="D337" s="19">
        <v>4.5</v>
      </c>
      <c r="E337" s="19">
        <v>6.75</v>
      </c>
      <c r="F337" s="19">
        <v>27</v>
      </c>
      <c r="G337" s="19">
        <v>187.2</v>
      </c>
      <c r="H337" s="19">
        <v>0</v>
      </c>
      <c r="I337" s="19">
        <v>1.03</v>
      </c>
      <c r="J337" s="19">
        <v>0</v>
      </c>
      <c r="K337" s="19">
        <v>0</v>
      </c>
      <c r="L337" s="19">
        <v>37</v>
      </c>
      <c r="M337" s="19">
        <v>32.89</v>
      </c>
      <c r="N337" s="19">
        <v>178.83</v>
      </c>
      <c r="O337" s="19">
        <v>2.4700000000000002</v>
      </c>
    </row>
    <row r="338" spans="1:15" x14ac:dyDescent="0.25">
      <c r="A338" s="12">
        <v>1167</v>
      </c>
      <c r="B338" s="13" t="s">
        <v>7</v>
      </c>
      <c r="C338" s="14">
        <v>200</v>
      </c>
      <c r="D338" s="19">
        <v>0.2</v>
      </c>
      <c r="E338" s="19">
        <v>0.05</v>
      </c>
      <c r="F338" s="19">
        <v>15.01</v>
      </c>
      <c r="G338" s="19">
        <v>61.3</v>
      </c>
      <c r="H338" s="19">
        <v>0.03</v>
      </c>
      <c r="I338" s="19">
        <v>0</v>
      </c>
      <c r="J338" s="19">
        <v>0.03</v>
      </c>
      <c r="K338" s="19">
        <v>0</v>
      </c>
      <c r="L338" s="19">
        <v>9.67</v>
      </c>
      <c r="M338" s="19">
        <v>3.29</v>
      </c>
      <c r="N338" s="19">
        <v>0.04</v>
      </c>
      <c r="O338" s="19">
        <v>0.04</v>
      </c>
    </row>
    <row r="339" spans="1:15" x14ac:dyDescent="0.25">
      <c r="A339" s="12"/>
      <c r="B339" s="13" t="s">
        <v>8</v>
      </c>
      <c r="C339" s="14">
        <v>80</v>
      </c>
      <c r="D339" s="19">
        <v>6.08</v>
      </c>
      <c r="E339" s="19">
        <v>0.72</v>
      </c>
      <c r="F339" s="19">
        <v>37.4</v>
      </c>
      <c r="G339" s="19">
        <v>170.9</v>
      </c>
      <c r="H339" s="19">
        <v>0</v>
      </c>
      <c r="I339" s="19">
        <v>0.09</v>
      </c>
      <c r="J339" s="19">
        <v>0</v>
      </c>
      <c r="K339" s="19">
        <v>0</v>
      </c>
      <c r="L339" s="19">
        <v>16</v>
      </c>
      <c r="M339" s="19">
        <v>22.4</v>
      </c>
      <c r="N339" s="19">
        <v>55.04</v>
      </c>
      <c r="O339" s="19">
        <v>1.02</v>
      </c>
    </row>
    <row r="340" spans="1:15" s="2" customFormat="1" x14ac:dyDescent="0.25">
      <c r="A340" s="12"/>
      <c r="B340" s="13" t="s">
        <v>12</v>
      </c>
      <c r="C340" s="19"/>
      <c r="D340" s="19">
        <f t="shared" ref="D340:O340" si="52">SUM(D336:D339)</f>
        <v>23.880000000000003</v>
      </c>
      <c r="E340" s="19">
        <f t="shared" si="52"/>
        <v>15.020000000000001</v>
      </c>
      <c r="F340" s="19">
        <f t="shared" si="52"/>
        <v>89.61</v>
      </c>
      <c r="G340" s="19">
        <f t="shared" si="52"/>
        <v>580.70000000000005</v>
      </c>
      <c r="H340" s="19">
        <f t="shared" si="52"/>
        <v>0.11</v>
      </c>
      <c r="I340" s="19">
        <f t="shared" si="52"/>
        <v>1.2500000000000002</v>
      </c>
      <c r="J340" s="19">
        <f t="shared" si="52"/>
        <v>0.99</v>
      </c>
      <c r="K340" s="19">
        <f t="shared" si="52"/>
        <v>0.18</v>
      </c>
      <c r="L340" s="19">
        <f t="shared" si="52"/>
        <v>201.76999999999998</v>
      </c>
      <c r="M340" s="19">
        <f t="shared" si="52"/>
        <v>79.08</v>
      </c>
      <c r="N340" s="19">
        <f t="shared" si="52"/>
        <v>584.9799999999999</v>
      </c>
      <c r="O340" s="19">
        <f t="shared" si="52"/>
        <v>4.5199999999999996</v>
      </c>
    </row>
    <row r="341" spans="1:15" x14ac:dyDescent="0.25">
      <c r="A341" s="12"/>
      <c r="B341" s="13" t="s">
        <v>27</v>
      </c>
      <c r="C341" s="19"/>
      <c r="D341" s="19">
        <f t="shared" ref="D341:O341" si="53">D314+D330+D334+D340+D319</f>
        <v>97.94</v>
      </c>
      <c r="E341" s="19">
        <f t="shared" si="53"/>
        <v>91.929999999999993</v>
      </c>
      <c r="F341" s="19">
        <f t="shared" si="53"/>
        <v>339.98</v>
      </c>
      <c r="G341" s="19">
        <f t="shared" si="53"/>
        <v>2590.5500000000002</v>
      </c>
      <c r="H341" s="19">
        <f t="shared" si="53"/>
        <v>1.02</v>
      </c>
      <c r="I341" s="19">
        <f t="shared" si="53"/>
        <v>3.6900000000000004</v>
      </c>
      <c r="J341" s="19">
        <f t="shared" si="53"/>
        <v>204.23000000000002</v>
      </c>
      <c r="K341" s="19">
        <f t="shared" si="53"/>
        <v>22.032</v>
      </c>
      <c r="L341" s="69">
        <f t="shared" si="53"/>
        <v>1210.17</v>
      </c>
      <c r="M341" s="19">
        <f t="shared" si="53"/>
        <v>256.56299999999999</v>
      </c>
      <c r="N341" s="19">
        <f t="shared" si="53"/>
        <v>1568.6299999999999</v>
      </c>
      <c r="O341" s="19">
        <f t="shared" si="53"/>
        <v>27.288</v>
      </c>
    </row>
    <row r="342" spans="1:15" x14ac:dyDescent="0.25">
      <c r="A342" s="31"/>
      <c r="B342" s="21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1:15" x14ac:dyDescent="0.25">
      <c r="A343" s="51" t="s">
        <v>45</v>
      </c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</row>
    <row r="344" spans="1:15" ht="30" customHeight="1" x14ac:dyDescent="0.25">
      <c r="A344" s="49" t="s">
        <v>61</v>
      </c>
      <c r="B344" s="50" t="s">
        <v>62</v>
      </c>
      <c r="C344" s="50" t="s">
        <v>63</v>
      </c>
      <c r="D344" s="45" t="s">
        <v>48</v>
      </c>
      <c r="E344" s="45"/>
      <c r="F344" s="45"/>
      <c r="G344" s="50" t="s">
        <v>68</v>
      </c>
      <c r="H344" s="45" t="s">
        <v>64</v>
      </c>
      <c r="I344" s="45"/>
      <c r="J344" s="45"/>
      <c r="K344" s="45"/>
      <c r="L344" s="45" t="s">
        <v>65</v>
      </c>
      <c r="M344" s="45"/>
      <c r="N344" s="45"/>
      <c r="O344" s="45"/>
    </row>
    <row r="345" spans="1:15" x14ac:dyDescent="0.25">
      <c r="A345" s="49"/>
      <c r="B345" s="50"/>
      <c r="C345" s="50"/>
      <c r="D345" s="18" t="s">
        <v>49</v>
      </c>
      <c r="E345" s="18" t="s">
        <v>50</v>
      </c>
      <c r="F345" s="18" t="s">
        <v>51</v>
      </c>
      <c r="G345" s="50"/>
      <c r="H345" s="20" t="s">
        <v>1</v>
      </c>
      <c r="I345" s="20" t="s">
        <v>2</v>
      </c>
      <c r="J345" s="20" t="s">
        <v>0</v>
      </c>
      <c r="K345" s="20" t="s">
        <v>3</v>
      </c>
      <c r="L345" s="20" t="s">
        <v>66</v>
      </c>
      <c r="M345" s="20" t="s">
        <v>4</v>
      </c>
      <c r="N345" s="20" t="s">
        <v>67</v>
      </c>
      <c r="O345" s="20" t="s">
        <v>5</v>
      </c>
    </row>
    <row r="346" spans="1:15" s="3" customFormat="1" x14ac:dyDescent="0.25">
      <c r="A346" s="28"/>
      <c r="B346" s="46" t="s">
        <v>10</v>
      </c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8"/>
    </row>
    <row r="347" spans="1:15" x14ac:dyDescent="0.25">
      <c r="A347" s="12">
        <v>520</v>
      </c>
      <c r="B347" s="13" t="s">
        <v>46</v>
      </c>
      <c r="C347" s="14">
        <v>205</v>
      </c>
      <c r="D347" s="19">
        <v>4.5</v>
      </c>
      <c r="E347" s="19">
        <v>7.2</v>
      </c>
      <c r="F347" s="19">
        <v>25.6</v>
      </c>
      <c r="G347" s="19">
        <v>187.2</v>
      </c>
      <c r="H347" s="19">
        <v>0</v>
      </c>
      <c r="I347" s="19">
        <v>0.2</v>
      </c>
      <c r="J347" s="19">
        <v>8</v>
      </c>
      <c r="K347" s="19">
        <v>0</v>
      </c>
      <c r="L347" s="19">
        <v>14.9</v>
      </c>
      <c r="M347" s="19">
        <v>16.5</v>
      </c>
      <c r="N347" s="19">
        <v>0.5</v>
      </c>
      <c r="O347" s="19">
        <v>0.6</v>
      </c>
    </row>
    <row r="348" spans="1:15" x14ac:dyDescent="0.25">
      <c r="A348" s="12">
        <v>572</v>
      </c>
      <c r="B348" s="13" t="s">
        <v>47</v>
      </c>
      <c r="C348" s="14">
        <v>40</v>
      </c>
      <c r="D348" s="19">
        <v>5.0999999999999996</v>
      </c>
      <c r="E348" s="19">
        <v>4.5999999999999996</v>
      </c>
      <c r="F348" s="19">
        <v>0.3</v>
      </c>
      <c r="G348" s="19">
        <v>63</v>
      </c>
      <c r="H348" s="19">
        <v>0.1</v>
      </c>
      <c r="I348" s="19">
        <v>0.03</v>
      </c>
      <c r="J348" s="19">
        <v>0</v>
      </c>
      <c r="K348" s="19">
        <v>0</v>
      </c>
      <c r="L348" s="19">
        <v>22</v>
      </c>
      <c r="M348" s="19">
        <v>21.6</v>
      </c>
      <c r="N348" s="19">
        <v>74</v>
      </c>
      <c r="O348" s="19">
        <v>1.08</v>
      </c>
    </row>
    <row r="349" spans="1:15" x14ac:dyDescent="0.25">
      <c r="A349" s="12">
        <v>1167</v>
      </c>
      <c r="B349" s="13" t="s">
        <v>7</v>
      </c>
      <c r="C349" s="14">
        <v>200</v>
      </c>
      <c r="D349" s="19">
        <v>0.2</v>
      </c>
      <c r="E349" s="19">
        <v>0.05</v>
      </c>
      <c r="F349" s="19">
        <v>15.01</v>
      </c>
      <c r="G349" s="19">
        <v>61.3</v>
      </c>
      <c r="H349" s="19">
        <v>0.03</v>
      </c>
      <c r="I349" s="19">
        <v>0</v>
      </c>
      <c r="J349" s="19">
        <v>0.03</v>
      </c>
      <c r="K349" s="19">
        <v>0</v>
      </c>
      <c r="L349" s="19">
        <v>9.67</v>
      </c>
      <c r="M349" s="19">
        <v>3.29</v>
      </c>
      <c r="N349" s="19">
        <v>0.04</v>
      </c>
      <c r="O349" s="19">
        <v>0.04</v>
      </c>
    </row>
    <row r="350" spans="1:15" x14ac:dyDescent="0.25">
      <c r="A350" s="12">
        <v>41</v>
      </c>
      <c r="B350" s="13" t="s">
        <v>11</v>
      </c>
      <c r="C350" s="14">
        <v>10</v>
      </c>
      <c r="D350" s="19">
        <v>0.05</v>
      </c>
      <c r="E350" s="19">
        <v>8.1999999999999993</v>
      </c>
      <c r="F350" s="19">
        <v>0.08</v>
      </c>
      <c r="G350" s="19">
        <v>75</v>
      </c>
      <c r="H350" s="19">
        <v>0.05</v>
      </c>
      <c r="I350" s="19">
        <v>0</v>
      </c>
      <c r="J350" s="19">
        <v>0</v>
      </c>
      <c r="K350" s="19">
        <v>0.82</v>
      </c>
      <c r="L350" s="19">
        <v>2.2000000000000002</v>
      </c>
      <c r="M350" s="19">
        <v>0.3</v>
      </c>
      <c r="N350" s="19">
        <v>1.9</v>
      </c>
      <c r="O350" s="19">
        <v>0.02</v>
      </c>
    </row>
    <row r="351" spans="1:15" x14ac:dyDescent="0.25">
      <c r="A351" s="12">
        <v>42</v>
      </c>
      <c r="B351" s="13" t="s">
        <v>9</v>
      </c>
      <c r="C351" s="14">
        <v>10</v>
      </c>
      <c r="D351" s="19">
        <v>2.2999999999999998</v>
      </c>
      <c r="E351" s="19">
        <v>3</v>
      </c>
      <c r="F351" s="19">
        <v>0</v>
      </c>
      <c r="G351" s="19">
        <v>37</v>
      </c>
      <c r="H351" s="19">
        <v>0.03</v>
      </c>
      <c r="I351" s="19">
        <v>0</v>
      </c>
      <c r="J351" s="19">
        <v>0.1</v>
      </c>
      <c r="K351" s="19">
        <v>0</v>
      </c>
      <c r="L351" s="19">
        <v>120</v>
      </c>
      <c r="M351" s="19">
        <v>5.4</v>
      </c>
      <c r="N351" s="19">
        <v>76.8</v>
      </c>
      <c r="O351" s="19">
        <v>0.1</v>
      </c>
    </row>
    <row r="352" spans="1:15" x14ac:dyDescent="0.25">
      <c r="A352" s="12"/>
      <c r="B352" s="13" t="s">
        <v>8</v>
      </c>
      <c r="C352" s="14">
        <v>80</v>
      </c>
      <c r="D352" s="19">
        <v>6.08</v>
      </c>
      <c r="E352" s="19">
        <v>0.72</v>
      </c>
      <c r="F352" s="19">
        <v>37.4</v>
      </c>
      <c r="G352" s="19">
        <v>170.9</v>
      </c>
      <c r="H352" s="19">
        <v>0</v>
      </c>
      <c r="I352" s="19">
        <v>0.09</v>
      </c>
      <c r="J352" s="19">
        <v>0</v>
      </c>
      <c r="K352" s="19">
        <v>0</v>
      </c>
      <c r="L352" s="19">
        <v>16</v>
      </c>
      <c r="M352" s="19">
        <v>22.4</v>
      </c>
      <c r="N352" s="19">
        <v>55.04</v>
      </c>
      <c r="O352" s="19">
        <v>1.02</v>
      </c>
    </row>
    <row r="353" spans="1:15" s="2" customFormat="1" x14ac:dyDescent="0.25">
      <c r="A353" s="12"/>
      <c r="B353" s="13" t="s">
        <v>12</v>
      </c>
      <c r="C353" s="19"/>
      <c r="D353" s="19">
        <f>SUM(D347:D352)</f>
        <v>18.229999999999997</v>
      </c>
      <c r="E353" s="19">
        <f t="shared" ref="E353:O353" si="54">SUM(E347:E352)</f>
        <v>23.77</v>
      </c>
      <c r="F353" s="19">
        <f t="shared" si="54"/>
        <v>78.39</v>
      </c>
      <c r="G353" s="19">
        <f t="shared" si="54"/>
        <v>594.4</v>
      </c>
      <c r="H353" s="19">
        <f t="shared" si="54"/>
        <v>0.21</v>
      </c>
      <c r="I353" s="19">
        <f t="shared" si="54"/>
        <v>0.32</v>
      </c>
      <c r="J353" s="19">
        <f t="shared" si="54"/>
        <v>8.129999999999999</v>
      </c>
      <c r="K353" s="19">
        <f t="shared" si="54"/>
        <v>0.82</v>
      </c>
      <c r="L353" s="19">
        <f t="shared" si="54"/>
        <v>184.77</v>
      </c>
      <c r="M353" s="19">
        <f t="shared" si="54"/>
        <v>69.489999999999995</v>
      </c>
      <c r="N353" s="19">
        <f t="shared" si="54"/>
        <v>208.28</v>
      </c>
      <c r="O353" s="19">
        <f t="shared" si="54"/>
        <v>2.8600000000000003</v>
      </c>
    </row>
    <row r="354" spans="1:15" s="3" customFormat="1" x14ac:dyDescent="0.25">
      <c r="A354" s="28"/>
      <c r="B354" s="46" t="s">
        <v>95</v>
      </c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8"/>
    </row>
    <row r="355" spans="1:15" x14ac:dyDescent="0.25">
      <c r="A355" s="12"/>
      <c r="B355" s="13" t="s">
        <v>22</v>
      </c>
      <c r="C355" s="14">
        <v>30</v>
      </c>
      <c r="D355" s="19">
        <v>2.25</v>
      </c>
      <c r="E355" s="19">
        <v>3</v>
      </c>
      <c r="F355" s="19">
        <v>22.32</v>
      </c>
      <c r="G355" s="19">
        <v>125.1</v>
      </c>
      <c r="H355" s="19">
        <v>0</v>
      </c>
      <c r="I355" s="19">
        <v>0</v>
      </c>
      <c r="J355" s="19">
        <v>0</v>
      </c>
      <c r="K355" s="19">
        <v>0</v>
      </c>
      <c r="L355" s="19">
        <v>7</v>
      </c>
      <c r="M355" s="19">
        <v>10</v>
      </c>
      <c r="N355" s="19">
        <v>27.67</v>
      </c>
      <c r="O355" s="19">
        <v>0.5</v>
      </c>
    </row>
    <row r="356" spans="1:15" x14ac:dyDescent="0.25">
      <c r="A356" s="12">
        <v>1191</v>
      </c>
      <c r="B356" s="13" t="s">
        <v>24</v>
      </c>
      <c r="C356" s="14">
        <v>200</v>
      </c>
      <c r="D356" s="19">
        <v>5.8</v>
      </c>
      <c r="E356" s="19">
        <v>5</v>
      </c>
      <c r="F356" s="19">
        <v>8</v>
      </c>
      <c r="G356" s="19">
        <v>106</v>
      </c>
      <c r="H356" s="19">
        <v>0.5</v>
      </c>
      <c r="I356" s="19">
        <v>0.18</v>
      </c>
      <c r="J356" s="19">
        <v>12</v>
      </c>
      <c r="K356" s="19">
        <v>2E-3</v>
      </c>
      <c r="L356" s="19">
        <v>39</v>
      </c>
      <c r="M356" s="19">
        <v>16</v>
      </c>
      <c r="N356" s="19">
        <v>136</v>
      </c>
      <c r="O356" s="19">
        <v>0</v>
      </c>
    </row>
    <row r="357" spans="1:15" x14ac:dyDescent="0.25">
      <c r="A357" s="12"/>
      <c r="B357" s="13" t="s">
        <v>69</v>
      </c>
      <c r="C357" s="14">
        <v>200</v>
      </c>
      <c r="D357" s="19">
        <v>0.8</v>
      </c>
      <c r="E357" s="19">
        <v>0.8</v>
      </c>
      <c r="F357" s="19">
        <v>19.600000000000001</v>
      </c>
      <c r="G357" s="19">
        <v>88</v>
      </c>
      <c r="H357" s="19">
        <v>0.09</v>
      </c>
      <c r="I357" s="19">
        <v>0.04</v>
      </c>
      <c r="J357" s="19">
        <v>40</v>
      </c>
      <c r="K357" s="19">
        <v>0</v>
      </c>
      <c r="L357" s="19">
        <v>20</v>
      </c>
      <c r="M357" s="19">
        <v>0</v>
      </c>
      <c r="N357" s="19">
        <v>12</v>
      </c>
      <c r="O357" s="19">
        <v>0.6</v>
      </c>
    </row>
    <row r="358" spans="1:15" s="2" customFormat="1" x14ac:dyDescent="0.25">
      <c r="A358" s="12"/>
      <c r="B358" s="13" t="s">
        <v>12</v>
      </c>
      <c r="C358" s="19"/>
      <c r="D358" s="19">
        <f t="shared" ref="D358:N358" si="55">SUM(D355:D357)</f>
        <v>8.8500000000000014</v>
      </c>
      <c r="E358" s="19">
        <f t="shared" si="55"/>
        <v>8.8000000000000007</v>
      </c>
      <c r="F358" s="19">
        <f t="shared" si="55"/>
        <v>49.92</v>
      </c>
      <c r="G358" s="19">
        <f t="shared" si="55"/>
        <v>319.10000000000002</v>
      </c>
      <c r="H358" s="19">
        <f t="shared" si="55"/>
        <v>0.59</v>
      </c>
      <c r="I358" s="19">
        <f t="shared" si="55"/>
        <v>0.22</v>
      </c>
      <c r="J358" s="19">
        <f t="shared" si="55"/>
        <v>52</v>
      </c>
      <c r="K358" s="19">
        <f t="shared" si="55"/>
        <v>2E-3</v>
      </c>
      <c r="L358" s="19">
        <f t="shared" si="55"/>
        <v>66</v>
      </c>
      <c r="M358" s="19">
        <f t="shared" si="55"/>
        <v>26</v>
      </c>
      <c r="N358" s="19">
        <f t="shared" si="55"/>
        <v>175.67000000000002</v>
      </c>
      <c r="O358" s="19">
        <f>SUM(O355:O356)</f>
        <v>0.5</v>
      </c>
    </row>
    <row r="359" spans="1:15" s="3" customFormat="1" x14ac:dyDescent="0.25">
      <c r="A359" s="28"/>
      <c r="B359" s="46" t="s">
        <v>14</v>
      </c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8"/>
    </row>
    <row r="360" spans="1:15" s="9" customFormat="1" x14ac:dyDescent="0.25">
      <c r="A360" s="30">
        <v>133</v>
      </c>
      <c r="B360" s="13" t="s">
        <v>41</v>
      </c>
      <c r="C360" s="14">
        <v>60</v>
      </c>
      <c r="D360" s="19">
        <v>1.26</v>
      </c>
      <c r="E360" s="19">
        <v>2.34</v>
      </c>
      <c r="F360" s="19">
        <v>6.48</v>
      </c>
      <c r="G360" s="19">
        <v>52.2</v>
      </c>
      <c r="H360" s="19">
        <v>9.8000000000000007</v>
      </c>
      <c r="I360" s="19">
        <v>0.6</v>
      </c>
      <c r="J360" s="19">
        <v>5</v>
      </c>
      <c r="K360" s="19">
        <v>0.09</v>
      </c>
      <c r="L360" s="19">
        <v>51</v>
      </c>
      <c r="M360" s="19">
        <v>38</v>
      </c>
      <c r="N360" s="19">
        <v>5.5</v>
      </c>
      <c r="O360" s="19">
        <v>1.2</v>
      </c>
    </row>
    <row r="361" spans="1:15" s="6" customFormat="1" x14ac:dyDescent="0.25">
      <c r="A361" s="63">
        <v>317</v>
      </c>
      <c r="B361" s="65" t="s">
        <v>96</v>
      </c>
      <c r="C361" s="67" t="s">
        <v>97</v>
      </c>
      <c r="D361" s="54">
        <v>6.2</v>
      </c>
      <c r="E361" s="54">
        <v>7</v>
      </c>
      <c r="F361" s="54">
        <v>13.6</v>
      </c>
      <c r="G361" s="54">
        <v>142.6</v>
      </c>
      <c r="H361" s="54">
        <v>0.3</v>
      </c>
      <c r="I361" s="54">
        <v>0.1</v>
      </c>
      <c r="J361" s="54">
        <v>5.0999999999999996</v>
      </c>
      <c r="K361" s="54">
        <v>0</v>
      </c>
      <c r="L361" s="54">
        <v>62.8</v>
      </c>
      <c r="M361" s="54">
        <v>5.4</v>
      </c>
      <c r="N361" s="54">
        <v>29.8</v>
      </c>
      <c r="O361" s="54">
        <v>1.6</v>
      </c>
    </row>
    <row r="362" spans="1:15" x14ac:dyDescent="0.25">
      <c r="A362" s="64"/>
      <c r="B362" s="66"/>
      <c r="C362" s="68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</row>
    <row r="363" spans="1:15" s="6" customFormat="1" x14ac:dyDescent="0.25">
      <c r="A363" s="12">
        <v>817</v>
      </c>
      <c r="B363" s="13" t="s">
        <v>44</v>
      </c>
      <c r="C363" s="14">
        <v>243</v>
      </c>
      <c r="D363" s="19">
        <v>19.399999999999999</v>
      </c>
      <c r="E363" s="19">
        <v>19.04</v>
      </c>
      <c r="F363" s="19">
        <v>32</v>
      </c>
      <c r="G363" s="19">
        <v>384.8</v>
      </c>
      <c r="H363" s="19">
        <v>0.02</v>
      </c>
      <c r="I363" s="19">
        <v>0.22</v>
      </c>
      <c r="J363" s="19">
        <v>3.8</v>
      </c>
      <c r="K363" s="19">
        <v>153</v>
      </c>
      <c r="L363" s="19">
        <v>6.9</v>
      </c>
      <c r="M363" s="19">
        <v>151.9</v>
      </c>
      <c r="N363" s="19">
        <v>272.7</v>
      </c>
      <c r="O363" s="19">
        <v>3.1</v>
      </c>
    </row>
    <row r="364" spans="1:15" x14ac:dyDescent="0.25">
      <c r="A364" s="12">
        <v>1081</v>
      </c>
      <c r="B364" s="13" t="s">
        <v>75</v>
      </c>
      <c r="C364" s="14">
        <v>200</v>
      </c>
      <c r="D364" s="19">
        <v>0.56000000000000005</v>
      </c>
      <c r="E364" s="19">
        <v>0</v>
      </c>
      <c r="F364" s="19">
        <v>25.23</v>
      </c>
      <c r="G364" s="19">
        <v>103.2</v>
      </c>
      <c r="H364" s="19">
        <v>0</v>
      </c>
      <c r="I364" s="19">
        <v>0.04</v>
      </c>
      <c r="J364" s="19">
        <v>3.6</v>
      </c>
      <c r="K364" s="19">
        <v>0</v>
      </c>
      <c r="L364" s="19">
        <v>20</v>
      </c>
      <c r="M364" s="19">
        <v>0</v>
      </c>
      <c r="N364" s="19">
        <v>12</v>
      </c>
      <c r="O364" s="19">
        <v>0.4</v>
      </c>
    </row>
    <row r="365" spans="1:15" x14ac:dyDescent="0.25">
      <c r="A365" s="12"/>
      <c r="B365" s="13" t="s">
        <v>16</v>
      </c>
      <c r="C365" s="14">
        <v>50</v>
      </c>
      <c r="D365" s="19">
        <v>2.8</v>
      </c>
      <c r="E365" s="19">
        <v>0.5</v>
      </c>
      <c r="F365" s="19">
        <v>14.6</v>
      </c>
      <c r="G365" s="19">
        <v>71</v>
      </c>
      <c r="H365" s="19">
        <v>0</v>
      </c>
      <c r="I365" s="19">
        <v>0.06</v>
      </c>
      <c r="J365" s="19">
        <v>0</v>
      </c>
      <c r="K365" s="19">
        <v>7.0000000000000001E-3</v>
      </c>
      <c r="L365" s="19">
        <v>14.7</v>
      </c>
      <c r="M365" s="19">
        <v>13.3</v>
      </c>
      <c r="N365" s="19">
        <v>60.9</v>
      </c>
      <c r="O365" s="19">
        <v>1.4</v>
      </c>
    </row>
    <row r="366" spans="1:15" s="2" customFormat="1" x14ac:dyDescent="0.25">
      <c r="A366" s="12"/>
      <c r="B366" s="13" t="s">
        <v>12</v>
      </c>
      <c r="C366" s="19"/>
      <c r="D366" s="19">
        <f>SUM(D360:D365)</f>
        <v>30.22</v>
      </c>
      <c r="E366" s="19">
        <f t="shared" ref="E366:O366" si="56">SUM(E360:E365)</f>
        <v>28.88</v>
      </c>
      <c r="F366" s="19">
        <f>SUM(F360:F365)</f>
        <v>91.91</v>
      </c>
      <c r="G366" s="19">
        <f>SUM(G360:G365)</f>
        <v>753.80000000000007</v>
      </c>
      <c r="H366" s="19">
        <f t="shared" si="56"/>
        <v>10.120000000000001</v>
      </c>
      <c r="I366" s="19">
        <f t="shared" si="56"/>
        <v>1.02</v>
      </c>
      <c r="J366" s="19">
        <f t="shared" si="56"/>
        <v>17.5</v>
      </c>
      <c r="K366" s="19">
        <f t="shared" si="56"/>
        <v>153.09700000000001</v>
      </c>
      <c r="L366" s="19">
        <f t="shared" si="56"/>
        <v>155.39999999999998</v>
      </c>
      <c r="M366" s="19">
        <f t="shared" si="56"/>
        <v>208.60000000000002</v>
      </c>
      <c r="N366" s="19">
        <f t="shared" si="56"/>
        <v>380.9</v>
      </c>
      <c r="O366" s="19">
        <f t="shared" si="56"/>
        <v>7.7000000000000011</v>
      </c>
    </row>
    <row r="367" spans="1:15" s="3" customFormat="1" x14ac:dyDescent="0.25">
      <c r="A367" s="28"/>
      <c r="B367" s="46" t="s">
        <v>17</v>
      </c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8"/>
    </row>
    <row r="368" spans="1:15" x14ac:dyDescent="0.25">
      <c r="A368" s="12" t="s">
        <v>92</v>
      </c>
      <c r="B368" s="13" t="s">
        <v>13</v>
      </c>
      <c r="C368" s="14">
        <v>50</v>
      </c>
      <c r="D368" s="19">
        <v>3.75</v>
      </c>
      <c r="E368" s="19">
        <v>6.6</v>
      </c>
      <c r="F368" s="19">
        <v>34.5</v>
      </c>
      <c r="G368" s="19">
        <v>197</v>
      </c>
      <c r="H368" s="19">
        <v>1.7999999999999999E-2</v>
      </c>
      <c r="I368" s="19">
        <v>0.28999999999999998</v>
      </c>
      <c r="J368" s="19">
        <v>5.3280000000000003</v>
      </c>
      <c r="K368" s="19">
        <v>1.73</v>
      </c>
      <c r="L368" s="19">
        <v>21.92</v>
      </c>
      <c r="M368" s="19">
        <v>18.2</v>
      </c>
      <c r="N368" s="19">
        <v>95.67</v>
      </c>
      <c r="O368" s="19">
        <v>1.08</v>
      </c>
    </row>
    <row r="369" spans="1:15" x14ac:dyDescent="0.25">
      <c r="A369" s="12"/>
      <c r="B369" s="13" t="s">
        <v>77</v>
      </c>
      <c r="C369" s="14">
        <v>200</v>
      </c>
      <c r="D369" s="19">
        <v>1</v>
      </c>
      <c r="E369" s="19">
        <v>0</v>
      </c>
      <c r="F369" s="19">
        <v>23.4</v>
      </c>
      <c r="G369" s="19">
        <v>94</v>
      </c>
      <c r="H369" s="19">
        <v>0</v>
      </c>
      <c r="I369" s="19">
        <v>0.08</v>
      </c>
      <c r="J369" s="19">
        <v>80</v>
      </c>
      <c r="K369" s="19">
        <v>0</v>
      </c>
      <c r="L369" s="19">
        <v>36</v>
      </c>
      <c r="M369" s="19">
        <v>0</v>
      </c>
      <c r="N369" s="19">
        <v>26</v>
      </c>
      <c r="O369" s="19">
        <v>0.6</v>
      </c>
    </row>
    <row r="370" spans="1:15" s="2" customFormat="1" x14ac:dyDescent="0.25">
      <c r="A370" s="12"/>
      <c r="B370" s="13" t="s">
        <v>12</v>
      </c>
      <c r="C370" s="19"/>
      <c r="D370" s="19">
        <f t="shared" ref="D370:O370" si="57">SUM(D368:D369)</f>
        <v>4.75</v>
      </c>
      <c r="E370" s="19">
        <f t="shared" si="57"/>
        <v>6.6</v>
      </c>
      <c r="F370" s="19">
        <f t="shared" si="57"/>
        <v>57.9</v>
      </c>
      <c r="G370" s="19">
        <f>SUM(G368:G369)</f>
        <v>291</v>
      </c>
      <c r="H370" s="19">
        <f t="shared" si="57"/>
        <v>1.7999999999999999E-2</v>
      </c>
      <c r="I370" s="19">
        <f t="shared" si="57"/>
        <v>0.37</v>
      </c>
      <c r="J370" s="19">
        <f t="shared" si="57"/>
        <v>85.328000000000003</v>
      </c>
      <c r="K370" s="19">
        <f t="shared" si="57"/>
        <v>1.73</v>
      </c>
      <c r="L370" s="19">
        <f t="shared" si="57"/>
        <v>57.92</v>
      </c>
      <c r="M370" s="19">
        <f t="shared" si="57"/>
        <v>18.2</v>
      </c>
      <c r="N370" s="19">
        <f t="shared" si="57"/>
        <v>121.67</v>
      </c>
      <c r="O370" s="19">
        <f t="shared" si="57"/>
        <v>1.6800000000000002</v>
      </c>
    </row>
    <row r="371" spans="1:15" s="3" customFormat="1" x14ac:dyDescent="0.25">
      <c r="A371" s="28"/>
      <c r="B371" s="46" t="s">
        <v>19</v>
      </c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8"/>
      <c r="O371" s="33"/>
    </row>
    <row r="372" spans="1:15" x14ac:dyDescent="0.25">
      <c r="A372" s="12" t="s">
        <v>93</v>
      </c>
      <c r="B372" s="13" t="s">
        <v>34</v>
      </c>
      <c r="C372" s="14">
        <v>150</v>
      </c>
      <c r="D372" s="19">
        <v>9.3000000000000007</v>
      </c>
      <c r="E372" s="19">
        <v>8.4</v>
      </c>
      <c r="F372" s="19">
        <v>10.9</v>
      </c>
      <c r="G372" s="19">
        <v>156.6</v>
      </c>
      <c r="H372" s="19">
        <v>7.0000000000000007E-2</v>
      </c>
      <c r="I372" s="19">
        <v>0.23</v>
      </c>
      <c r="J372" s="19">
        <v>23.9</v>
      </c>
      <c r="K372" s="19">
        <v>2.2999999999999998</v>
      </c>
      <c r="L372" s="19">
        <v>262.10000000000002</v>
      </c>
      <c r="M372" s="19">
        <v>47.84</v>
      </c>
      <c r="N372" s="19">
        <v>449.94</v>
      </c>
      <c r="O372" s="19">
        <v>3.78</v>
      </c>
    </row>
    <row r="373" spans="1:15" x14ac:dyDescent="0.25">
      <c r="A373" s="12">
        <v>1167</v>
      </c>
      <c r="B373" s="13" t="s">
        <v>7</v>
      </c>
      <c r="C373" s="14">
        <v>200</v>
      </c>
      <c r="D373" s="19">
        <v>0.2</v>
      </c>
      <c r="E373" s="19">
        <v>0.05</v>
      </c>
      <c r="F373" s="19">
        <v>15.01</v>
      </c>
      <c r="G373" s="19">
        <v>61.3</v>
      </c>
      <c r="H373" s="19">
        <v>0.03</v>
      </c>
      <c r="I373" s="19">
        <v>0</v>
      </c>
      <c r="J373" s="19">
        <v>0.03</v>
      </c>
      <c r="K373" s="19">
        <v>0</v>
      </c>
      <c r="L373" s="19">
        <v>9.67</v>
      </c>
      <c r="M373" s="19">
        <v>3.29</v>
      </c>
      <c r="N373" s="19">
        <v>0.04</v>
      </c>
      <c r="O373" s="19">
        <v>0.04</v>
      </c>
    </row>
    <row r="374" spans="1:15" x14ac:dyDescent="0.25">
      <c r="A374" s="12">
        <v>41</v>
      </c>
      <c r="B374" s="13" t="s">
        <v>11</v>
      </c>
      <c r="C374" s="14">
        <v>10</v>
      </c>
      <c r="D374" s="19">
        <v>0.05</v>
      </c>
      <c r="E374" s="19">
        <v>8.1999999999999993</v>
      </c>
      <c r="F374" s="19">
        <v>0.08</v>
      </c>
      <c r="G374" s="19">
        <v>75</v>
      </c>
      <c r="H374" s="19">
        <v>0.05</v>
      </c>
      <c r="I374" s="19">
        <v>0</v>
      </c>
      <c r="J374" s="19">
        <v>0</v>
      </c>
      <c r="K374" s="19">
        <v>0.82</v>
      </c>
      <c r="L374" s="19">
        <v>2.2000000000000002</v>
      </c>
      <c r="M374" s="19">
        <v>0.3</v>
      </c>
      <c r="N374" s="19">
        <v>1.9</v>
      </c>
      <c r="O374" s="19">
        <v>0.02</v>
      </c>
    </row>
    <row r="375" spans="1:15" x14ac:dyDescent="0.25">
      <c r="A375" s="12"/>
      <c r="B375" s="13" t="s">
        <v>8</v>
      </c>
      <c r="C375" s="14">
        <v>80</v>
      </c>
      <c r="D375" s="19">
        <v>6.08</v>
      </c>
      <c r="E375" s="19">
        <v>0.72</v>
      </c>
      <c r="F375" s="19">
        <v>37.4</v>
      </c>
      <c r="G375" s="19">
        <v>170.9</v>
      </c>
      <c r="H375" s="19">
        <v>0</v>
      </c>
      <c r="I375" s="19">
        <v>0.09</v>
      </c>
      <c r="J375" s="19">
        <v>0</v>
      </c>
      <c r="K375" s="19">
        <v>0</v>
      </c>
      <c r="L375" s="19">
        <v>16</v>
      </c>
      <c r="M375" s="19">
        <v>22.4</v>
      </c>
      <c r="N375" s="19">
        <v>55.04</v>
      </c>
      <c r="O375" s="19">
        <v>1.02</v>
      </c>
    </row>
    <row r="376" spans="1:15" x14ac:dyDescent="0.25">
      <c r="A376" s="12"/>
      <c r="B376" s="13" t="s">
        <v>16</v>
      </c>
      <c r="C376" s="14">
        <v>30</v>
      </c>
      <c r="D376" s="19">
        <v>1.95</v>
      </c>
      <c r="E376" s="19">
        <v>0.36</v>
      </c>
      <c r="F376" s="19">
        <v>10.25</v>
      </c>
      <c r="G376" s="19">
        <v>49.6</v>
      </c>
      <c r="H376" s="19">
        <v>0</v>
      </c>
      <c r="I376" s="19">
        <v>0</v>
      </c>
      <c r="J376" s="19">
        <v>0</v>
      </c>
      <c r="K376" s="19">
        <v>0</v>
      </c>
      <c r="L376" s="19">
        <v>6.3</v>
      </c>
      <c r="M376" s="19">
        <v>5.7</v>
      </c>
      <c r="N376" s="19">
        <v>26.1</v>
      </c>
      <c r="O376" s="19">
        <v>0.6</v>
      </c>
    </row>
    <row r="377" spans="1:15" s="2" customFormat="1" x14ac:dyDescent="0.25">
      <c r="A377" s="12"/>
      <c r="B377" s="13" t="s">
        <v>12</v>
      </c>
      <c r="C377" s="19"/>
      <c r="D377" s="19">
        <f>SUM(D372:D376)</f>
        <v>17.580000000000002</v>
      </c>
      <c r="E377" s="19">
        <f t="shared" ref="E377:O377" si="58">SUM(E372:E376)</f>
        <v>17.729999999999997</v>
      </c>
      <c r="F377" s="19">
        <f t="shared" si="58"/>
        <v>73.64</v>
      </c>
      <c r="G377" s="19">
        <f t="shared" si="58"/>
        <v>513.4</v>
      </c>
      <c r="H377" s="19">
        <f t="shared" si="58"/>
        <v>0.15000000000000002</v>
      </c>
      <c r="I377" s="19">
        <f t="shared" si="58"/>
        <v>0.32</v>
      </c>
      <c r="J377" s="19">
        <f t="shared" si="58"/>
        <v>23.93</v>
      </c>
      <c r="K377" s="19">
        <f t="shared" si="58"/>
        <v>3.1199999999999997</v>
      </c>
      <c r="L377" s="19">
        <f t="shared" si="58"/>
        <v>296.27000000000004</v>
      </c>
      <c r="M377" s="19">
        <f t="shared" si="58"/>
        <v>79.53</v>
      </c>
      <c r="N377" s="19">
        <f t="shared" si="58"/>
        <v>533.02</v>
      </c>
      <c r="O377" s="19">
        <f t="shared" si="58"/>
        <v>5.4599999999999991</v>
      </c>
    </row>
    <row r="378" spans="1:15" s="2" customFormat="1" x14ac:dyDescent="0.25">
      <c r="A378" s="12"/>
      <c r="B378" s="13" t="s">
        <v>27</v>
      </c>
      <c r="C378" s="19"/>
      <c r="D378" s="19">
        <f t="shared" ref="D378:O378" si="59">D353+D366+D370+D377+D358</f>
        <v>79.63</v>
      </c>
      <c r="E378" s="19">
        <f t="shared" si="59"/>
        <v>85.779999999999987</v>
      </c>
      <c r="F378" s="19">
        <f t="shared" si="59"/>
        <v>351.76000000000005</v>
      </c>
      <c r="G378" s="19">
        <f t="shared" si="59"/>
        <v>2471.6999999999998</v>
      </c>
      <c r="H378" s="19">
        <f t="shared" si="59"/>
        <v>11.088000000000003</v>
      </c>
      <c r="I378" s="19">
        <f t="shared" si="59"/>
        <v>2.25</v>
      </c>
      <c r="J378" s="19">
        <f t="shared" si="59"/>
        <v>186.88800000000001</v>
      </c>
      <c r="K378" s="19">
        <f t="shared" si="59"/>
        <v>158.76900000000001</v>
      </c>
      <c r="L378" s="19">
        <f t="shared" si="59"/>
        <v>760.36</v>
      </c>
      <c r="M378" s="19">
        <f t="shared" si="59"/>
        <v>401.82000000000005</v>
      </c>
      <c r="N378" s="19">
        <f t="shared" si="59"/>
        <v>1419.54</v>
      </c>
      <c r="O378" s="19">
        <f t="shared" si="59"/>
        <v>18.200000000000003</v>
      </c>
    </row>
    <row r="380" spans="1:15" x14ac:dyDescent="0.25">
      <c r="A380" s="61" t="s">
        <v>99</v>
      </c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</row>
    <row r="381" spans="1:15" x14ac:dyDescent="0.25">
      <c r="A381" s="49" t="s">
        <v>61</v>
      </c>
      <c r="B381" s="59" t="s">
        <v>62</v>
      </c>
      <c r="C381" s="59" t="s">
        <v>63</v>
      </c>
      <c r="D381" s="49" t="s">
        <v>48</v>
      </c>
      <c r="E381" s="49"/>
      <c r="F381" s="49"/>
      <c r="G381" s="59" t="s">
        <v>68</v>
      </c>
      <c r="H381" s="49" t="s">
        <v>64</v>
      </c>
      <c r="I381" s="49"/>
      <c r="J381" s="49"/>
      <c r="K381" s="49"/>
      <c r="L381" s="49" t="s">
        <v>65</v>
      </c>
      <c r="M381" s="49"/>
      <c r="N381" s="49"/>
      <c r="O381" s="49"/>
    </row>
    <row r="382" spans="1:15" x14ac:dyDescent="0.25">
      <c r="A382" s="49"/>
      <c r="B382" s="59"/>
      <c r="C382" s="59"/>
      <c r="D382" s="39" t="s">
        <v>49</v>
      </c>
      <c r="E382" s="39" t="s">
        <v>50</v>
      </c>
      <c r="F382" s="39" t="s">
        <v>51</v>
      </c>
      <c r="G382" s="59"/>
      <c r="H382" s="10" t="s">
        <v>1</v>
      </c>
      <c r="I382" s="10" t="s">
        <v>2</v>
      </c>
      <c r="J382" s="10" t="s">
        <v>0</v>
      </c>
      <c r="K382" s="10" t="s">
        <v>3</v>
      </c>
      <c r="L382" s="10" t="s">
        <v>66</v>
      </c>
      <c r="M382" s="10" t="s">
        <v>4</v>
      </c>
      <c r="N382" s="10" t="s">
        <v>67</v>
      </c>
      <c r="O382" s="10" t="s">
        <v>5</v>
      </c>
    </row>
    <row r="383" spans="1:15" x14ac:dyDescent="0.25">
      <c r="A383" s="26"/>
      <c r="B383" s="56" t="s">
        <v>10</v>
      </c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8"/>
    </row>
    <row r="384" spans="1:15" x14ac:dyDescent="0.25">
      <c r="A384" s="12">
        <v>520</v>
      </c>
      <c r="B384" s="13" t="s">
        <v>6</v>
      </c>
      <c r="C384" s="14">
        <v>205</v>
      </c>
      <c r="D384" s="19">
        <v>2.4</v>
      </c>
      <c r="E384" s="19">
        <v>6.4</v>
      </c>
      <c r="F384" s="19">
        <v>25</v>
      </c>
      <c r="G384" s="19">
        <v>185</v>
      </c>
      <c r="H384" s="19">
        <v>0.03</v>
      </c>
      <c r="I384" s="19">
        <v>0.03</v>
      </c>
      <c r="J384" s="19">
        <v>0.42</v>
      </c>
      <c r="K384" s="19">
        <v>0.6</v>
      </c>
      <c r="L384" s="19">
        <v>16.02</v>
      </c>
      <c r="M384" s="19">
        <v>37.56</v>
      </c>
      <c r="N384" s="19">
        <v>92</v>
      </c>
      <c r="O384" s="19">
        <v>1.2</v>
      </c>
    </row>
    <row r="385" spans="1:15" x14ac:dyDescent="0.25">
      <c r="A385" s="12">
        <v>1167</v>
      </c>
      <c r="B385" s="13" t="s">
        <v>7</v>
      </c>
      <c r="C385" s="14">
        <v>200</v>
      </c>
      <c r="D385" s="19">
        <v>0.2</v>
      </c>
      <c r="E385" s="19">
        <v>0.05</v>
      </c>
      <c r="F385" s="19">
        <v>15.01</v>
      </c>
      <c r="G385" s="19">
        <v>61.3</v>
      </c>
      <c r="H385" s="19">
        <v>0.03</v>
      </c>
      <c r="I385" s="19">
        <v>0</v>
      </c>
      <c r="J385" s="19">
        <v>0.03</v>
      </c>
      <c r="K385" s="19">
        <v>0</v>
      </c>
      <c r="L385" s="19">
        <v>9.67</v>
      </c>
      <c r="M385" s="19">
        <v>3.29</v>
      </c>
      <c r="N385" s="19">
        <v>0.04</v>
      </c>
      <c r="O385" s="19">
        <v>0.04</v>
      </c>
    </row>
    <row r="386" spans="1:15" x14ac:dyDescent="0.25">
      <c r="A386" s="12">
        <v>41</v>
      </c>
      <c r="B386" s="13" t="s">
        <v>11</v>
      </c>
      <c r="C386" s="14">
        <v>10</v>
      </c>
      <c r="D386" s="19">
        <v>0.05</v>
      </c>
      <c r="E386" s="19">
        <v>8.1999999999999993</v>
      </c>
      <c r="F386" s="19">
        <v>0.08</v>
      </c>
      <c r="G386" s="19">
        <v>75</v>
      </c>
      <c r="H386" s="19">
        <v>0.05</v>
      </c>
      <c r="I386" s="19">
        <v>0</v>
      </c>
      <c r="J386" s="19">
        <v>0</v>
      </c>
      <c r="K386" s="19">
        <v>0.82</v>
      </c>
      <c r="L386" s="19">
        <v>2.2000000000000002</v>
      </c>
      <c r="M386" s="19">
        <v>0.3</v>
      </c>
      <c r="N386" s="19">
        <v>1.9</v>
      </c>
      <c r="O386" s="19">
        <v>0.02</v>
      </c>
    </row>
    <row r="387" spans="1:15" x14ac:dyDescent="0.25">
      <c r="A387" s="12">
        <v>42</v>
      </c>
      <c r="B387" s="13" t="s">
        <v>9</v>
      </c>
      <c r="C387" s="14">
        <v>10</v>
      </c>
      <c r="D387" s="19">
        <v>2.2999999999999998</v>
      </c>
      <c r="E387" s="19">
        <v>3</v>
      </c>
      <c r="F387" s="19">
        <v>0</v>
      </c>
      <c r="G387" s="19">
        <v>37</v>
      </c>
      <c r="H387" s="19">
        <v>0.03</v>
      </c>
      <c r="I387" s="19">
        <v>0</v>
      </c>
      <c r="J387" s="19">
        <v>0.1</v>
      </c>
      <c r="K387" s="19">
        <v>0</v>
      </c>
      <c r="L387" s="19">
        <v>120</v>
      </c>
      <c r="M387" s="19">
        <v>5.4</v>
      </c>
      <c r="N387" s="19">
        <v>76.8</v>
      </c>
      <c r="O387" s="19">
        <v>0.1</v>
      </c>
    </row>
    <row r="388" spans="1:15" x14ac:dyDescent="0.25">
      <c r="A388" s="12"/>
      <c r="B388" s="13" t="s">
        <v>8</v>
      </c>
      <c r="C388" s="14">
        <v>80</v>
      </c>
      <c r="D388" s="19">
        <v>6.08</v>
      </c>
      <c r="E388" s="19">
        <v>0.72</v>
      </c>
      <c r="F388" s="19">
        <v>37.4</v>
      </c>
      <c r="G388" s="19">
        <v>170.9</v>
      </c>
      <c r="H388" s="19">
        <v>0</v>
      </c>
      <c r="I388" s="19">
        <v>0.09</v>
      </c>
      <c r="J388" s="19">
        <v>0</v>
      </c>
      <c r="K388" s="19">
        <v>0</v>
      </c>
      <c r="L388" s="19">
        <v>16</v>
      </c>
      <c r="M388" s="19">
        <v>22.4</v>
      </c>
      <c r="N388" s="19">
        <v>55.04</v>
      </c>
      <c r="O388" s="19">
        <v>1.02</v>
      </c>
    </row>
    <row r="389" spans="1:15" x14ac:dyDescent="0.25">
      <c r="A389" s="12"/>
      <c r="B389" s="13" t="s">
        <v>12</v>
      </c>
      <c r="C389" s="19"/>
      <c r="D389" s="19">
        <f>SUM(D384:D388)</f>
        <v>11.03</v>
      </c>
      <c r="E389" s="19">
        <f>SUM(E384:E388)</f>
        <v>18.369999999999997</v>
      </c>
      <c r="F389" s="19">
        <f>SUM(F384:F388)</f>
        <v>77.489999999999995</v>
      </c>
      <c r="G389" s="19">
        <f>SUM(G384:G388)</f>
        <v>529.20000000000005</v>
      </c>
      <c r="H389" s="19">
        <f t="shared" ref="H389:O389" si="60">SUM(H384:H388)</f>
        <v>0.14000000000000001</v>
      </c>
      <c r="I389" s="19">
        <f t="shared" si="60"/>
        <v>0.12</v>
      </c>
      <c r="J389" s="19">
        <f t="shared" si="60"/>
        <v>0.54999999999999993</v>
      </c>
      <c r="K389" s="19">
        <f t="shared" si="60"/>
        <v>1.42</v>
      </c>
      <c r="L389" s="19">
        <f t="shared" si="60"/>
        <v>163.89</v>
      </c>
      <c r="M389" s="19">
        <f t="shared" si="60"/>
        <v>68.949999999999989</v>
      </c>
      <c r="N389" s="19">
        <f t="shared" si="60"/>
        <v>225.78</v>
      </c>
      <c r="O389" s="19">
        <f t="shared" si="60"/>
        <v>2.38</v>
      </c>
    </row>
    <row r="390" spans="1:15" x14ac:dyDescent="0.25">
      <c r="A390" s="12"/>
      <c r="B390" s="46" t="s">
        <v>95</v>
      </c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8"/>
    </row>
    <row r="391" spans="1:15" x14ac:dyDescent="0.25">
      <c r="A391" s="12" t="s">
        <v>78</v>
      </c>
      <c r="B391" s="13" t="s">
        <v>13</v>
      </c>
      <c r="C391" s="14">
        <v>50</v>
      </c>
      <c r="D391" s="19">
        <v>3.75</v>
      </c>
      <c r="E391" s="19">
        <v>6.6</v>
      </c>
      <c r="F391" s="19">
        <v>34.5</v>
      </c>
      <c r="G391" s="19">
        <v>197</v>
      </c>
      <c r="H391" s="19">
        <v>0.01</v>
      </c>
      <c r="I391" s="19">
        <v>0.16</v>
      </c>
      <c r="J391" s="19">
        <v>2.96</v>
      </c>
      <c r="K391" s="19">
        <v>0.96</v>
      </c>
      <c r="L391" s="19">
        <v>12.18</v>
      </c>
      <c r="M391" s="19">
        <v>10.11</v>
      </c>
      <c r="N391" s="19">
        <v>53.15</v>
      </c>
      <c r="O391" s="19">
        <v>0.6</v>
      </c>
    </row>
    <row r="392" spans="1:15" x14ac:dyDescent="0.25">
      <c r="A392" s="12"/>
      <c r="B392" s="13" t="s">
        <v>77</v>
      </c>
      <c r="C392" s="14">
        <v>200</v>
      </c>
      <c r="D392" s="19">
        <v>1</v>
      </c>
      <c r="E392" s="19">
        <v>0</v>
      </c>
      <c r="F392" s="19">
        <v>23.4</v>
      </c>
      <c r="G392" s="19">
        <v>94</v>
      </c>
      <c r="H392" s="19">
        <v>0</v>
      </c>
      <c r="I392" s="19">
        <v>0.08</v>
      </c>
      <c r="J392" s="19">
        <v>80</v>
      </c>
      <c r="K392" s="19">
        <v>0</v>
      </c>
      <c r="L392" s="19">
        <v>36</v>
      </c>
      <c r="M392" s="19">
        <v>0</v>
      </c>
      <c r="N392" s="19">
        <v>26</v>
      </c>
      <c r="O392" s="19">
        <v>0.6</v>
      </c>
    </row>
    <row r="393" spans="1:15" x14ac:dyDescent="0.25">
      <c r="A393" s="12"/>
      <c r="B393" s="13" t="s">
        <v>69</v>
      </c>
      <c r="C393" s="14">
        <v>200</v>
      </c>
      <c r="D393" s="19">
        <v>0.8</v>
      </c>
      <c r="E393" s="19">
        <v>0.8</v>
      </c>
      <c r="F393" s="19">
        <v>19.600000000000001</v>
      </c>
      <c r="G393" s="19">
        <v>88</v>
      </c>
      <c r="H393" s="19">
        <v>0.09</v>
      </c>
      <c r="I393" s="19">
        <v>0.04</v>
      </c>
      <c r="J393" s="19">
        <v>40</v>
      </c>
      <c r="K393" s="19">
        <v>0</v>
      </c>
      <c r="L393" s="19">
        <v>20</v>
      </c>
      <c r="M393" s="19">
        <v>0</v>
      </c>
      <c r="N393" s="19">
        <v>12</v>
      </c>
      <c r="O393" s="19">
        <v>0.6</v>
      </c>
    </row>
    <row r="394" spans="1:15" x14ac:dyDescent="0.25">
      <c r="A394" s="12"/>
      <c r="B394" s="13" t="s">
        <v>12</v>
      </c>
      <c r="C394" s="19"/>
      <c r="D394" s="19">
        <f>SUM(D391:D393)</f>
        <v>5.55</v>
      </c>
      <c r="E394" s="19">
        <f>SUM(E391:E393)</f>
        <v>7.3999999999999995</v>
      </c>
      <c r="F394" s="19">
        <f>SUM(F391:F393)</f>
        <v>77.5</v>
      </c>
      <c r="G394" s="19">
        <f>SUM(G391:G393)</f>
        <v>379</v>
      </c>
      <c r="H394" s="19">
        <f t="shared" ref="H394:O394" si="61">SUM(H391:H393)</f>
        <v>9.9999999999999992E-2</v>
      </c>
      <c r="I394" s="19">
        <f t="shared" si="61"/>
        <v>0.27999999999999997</v>
      </c>
      <c r="J394" s="19">
        <f t="shared" si="61"/>
        <v>122.96</v>
      </c>
      <c r="K394" s="19">
        <f t="shared" si="61"/>
        <v>0.96</v>
      </c>
      <c r="L394" s="19">
        <f t="shared" si="61"/>
        <v>68.180000000000007</v>
      </c>
      <c r="M394" s="19">
        <f t="shared" si="61"/>
        <v>10.11</v>
      </c>
      <c r="N394" s="19">
        <f t="shared" si="61"/>
        <v>91.15</v>
      </c>
      <c r="O394" s="19">
        <f t="shared" si="61"/>
        <v>1.7999999999999998</v>
      </c>
    </row>
    <row r="395" spans="1:15" x14ac:dyDescent="0.25">
      <c r="A395" s="12"/>
      <c r="B395" s="46" t="s">
        <v>14</v>
      </c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8"/>
    </row>
    <row r="396" spans="1:15" x14ac:dyDescent="0.25">
      <c r="A396" s="12">
        <v>91</v>
      </c>
      <c r="B396" s="13" t="s">
        <v>15</v>
      </c>
      <c r="C396" s="14">
        <v>60</v>
      </c>
      <c r="D396" s="19">
        <v>1.08</v>
      </c>
      <c r="E396" s="19">
        <v>3.42</v>
      </c>
      <c r="F396" s="19">
        <v>3.24</v>
      </c>
      <c r="G396" s="19">
        <v>49.3</v>
      </c>
      <c r="H396" s="19">
        <v>0.01</v>
      </c>
      <c r="I396" s="19">
        <v>0</v>
      </c>
      <c r="J396" s="19">
        <v>19.7</v>
      </c>
      <c r="K396" s="19">
        <v>2.44</v>
      </c>
      <c r="L396" s="19">
        <v>59.44</v>
      </c>
      <c r="M396" s="19">
        <v>27.53</v>
      </c>
      <c r="N396" s="19">
        <v>40.9</v>
      </c>
      <c r="O396" s="19">
        <v>0.79</v>
      </c>
    </row>
    <row r="397" spans="1:15" x14ac:dyDescent="0.25">
      <c r="A397" s="12">
        <v>319</v>
      </c>
      <c r="B397" s="13" t="s">
        <v>37</v>
      </c>
      <c r="C397" s="14">
        <v>250</v>
      </c>
      <c r="D397" s="19">
        <v>6.8</v>
      </c>
      <c r="E397" s="19">
        <v>4.95</v>
      </c>
      <c r="F397" s="19">
        <v>18.899999999999999</v>
      </c>
      <c r="G397" s="19">
        <v>148.5</v>
      </c>
      <c r="H397" s="19">
        <v>0.09</v>
      </c>
      <c r="I397" s="19">
        <v>0.09</v>
      </c>
      <c r="J397" s="19">
        <v>3.35</v>
      </c>
      <c r="K397" s="19">
        <v>0.5</v>
      </c>
      <c r="L397" s="19">
        <v>1.1000000000000001</v>
      </c>
      <c r="M397" s="19">
        <v>0.62</v>
      </c>
      <c r="N397" s="19">
        <v>7.69</v>
      </c>
      <c r="O397" s="19">
        <v>6.02</v>
      </c>
    </row>
    <row r="398" spans="1:15" x14ac:dyDescent="0.25">
      <c r="A398" s="12">
        <v>795</v>
      </c>
      <c r="B398" s="13" t="s">
        <v>74</v>
      </c>
      <c r="C398" s="14">
        <v>80</v>
      </c>
      <c r="D398" s="19">
        <v>10.3</v>
      </c>
      <c r="E398" s="19">
        <v>8.1</v>
      </c>
      <c r="F398" s="19">
        <v>9.36</v>
      </c>
      <c r="G398" s="19">
        <v>153</v>
      </c>
      <c r="H398" s="19">
        <v>0</v>
      </c>
      <c r="I398" s="19">
        <v>0.11</v>
      </c>
      <c r="J398" s="19">
        <v>0</v>
      </c>
      <c r="K398" s="19">
        <v>0</v>
      </c>
      <c r="L398" s="19">
        <v>31.2</v>
      </c>
      <c r="M398" s="19">
        <v>22.64</v>
      </c>
      <c r="N398" s="19">
        <v>123</v>
      </c>
      <c r="O398" s="19">
        <v>1.86</v>
      </c>
    </row>
    <row r="399" spans="1:15" x14ac:dyDescent="0.25">
      <c r="A399" s="12">
        <v>925</v>
      </c>
      <c r="B399" s="13" t="s">
        <v>39</v>
      </c>
      <c r="C399" s="14">
        <v>150</v>
      </c>
      <c r="D399" s="19">
        <v>2.7</v>
      </c>
      <c r="E399" s="19">
        <v>11.2</v>
      </c>
      <c r="F399" s="19">
        <v>15.5</v>
      </c>
      <c r="G399" s="19">
        <v>168.7</v>
      </c>
      <c r="H399" s="19">
        <v>0.08</v>
      </c>
      <c r="I399" s="19">
        <v>0.6</v>
      </c>
      <c r="J399" s="19">
        <v>32.340000000000003</v>
      </c>
      <c r="K399" s="19">
        <v>0.5</v>
      </c>
      <c r="L399" s="19">
        <v>82.6</v>
      </c>
      <c r="M399" s="19">
        <v>42.32</v>
      </c>
      <c r="N399" s="19">
        <v>197.8</v>
      </c>
      <c r="O399" s="19">
        <v>0</v>
      </c>
    </row>
    <row r="400" spans="1:15" x14ac:dyDescent="0.25">
      <c r="A400" s="12">
        <v>1081</v>
      </c>
      <c r="B400" s="13" t="s">
        <v>75</v>
      </c>
      <c r="C400" s="14">
        <v>200</v>
      </c>
      <c r="D400" s="19">
        <v>0.56000000000000005</v>
      </c>
      <c r="E400" s="19">
        <v>0</v>
      </c>
      <c r="F400" s="19">
        <v>25.23</v>
      </c>
      <c r="G400" s="19">
        <v>103.2</v>
      </c>
      <c r="H400" s="19">
        <v>0</v>
      </c>
      <c r="I400" s="19">
        <v>0.04</v>
      </c>
      <c r="J400" s="19">
        <v>3.6</v>
      </c>
      <c r="K400" s="19">
        <v>0</v>
      </c>
      <c r="L400" s="19">
        <v>20</v>
      </c>
      <c r="M400" s="19">
        <v>0</v>
      </c>
      <c r="N400" s="19">
        <v>12</v>
      </c>
      <c r="O400" s="19">
        <v>0.4</v>
      </c>
    </row>
    <row r="401" spans="1:15" x14ac:dyDescent="0.25">
      <c r="A401" s="12">
        <v>41</v>
      </c>
      <c r="B401" s="13" t="s">
        <v>11</v>
      </c>
      <c r="C401" s="14">
        <v>10</v>
      </c>
      <c r="D401" s="19">
        <v>0.05</v>
      </c>
      <c r="E401" s="19">
        <v>8.1999999999999993</v>
      </c>
      <c r="F401" s="19">
        <v>0.08</v>
      </c>
      <c r="G401" s="19">
        <v>75</v>
      </c>
      <c r="H401" s="19">
        <v>0.05</v>
      </c>
      <c r="I401" s="19">
        <v>0</v>
      </c>
      <c r="J401" s="19">
        <v>0</v>
      </c>
      <c r="K401" s="19">
        <v>0.82</v>
      </c>
      <c r="L401" s="19">
        <v>2.2000000000000002</v>
      </c>
      <c r="M401" s="19">
        <v>0.3</v>
      </c>
      <c r="N401" s="19">
        <v>1.9</v>
      </c>
      <c r="O401" s="19">
        <v>0.02</v>
      </c>
    </row>
    <row r="402" spans="1:15" x14ac:dyDescent="0.25">
      <c r="A402" s="12"/>
      <c r="B402" s="13" t="s">
        <v>8</v>
      </c>
      <c r="C402" s="14">
        <v>80</v>
      </c>
      <c r="D402" s="19">
        <v>6.08</v>
      </c>
      <c r="E402" s="19">
        <v>0.72</v>
      </c>
      <c r="F402" s="19">
        <v>37.4</v>
      </c>
      <c r="G402" s="19">
        <v>170.9</v>
      </c>
      <c r="H402" s="19">
        <v>0</v>
      </c>
      <c r="I402" s="19">
        <v>0.09</v>
      </c>
      <c r="J402" s="19">
        <v>0</v>
      </c>
      <c r="K402" s="19">
        <v>0</v>
      </c>
      <c r="L402" s="19">
        <v>16</v>
      </c>
      <c r="M402" s="19">
        <v>22.4</v>
      </c>
      <c r="N402" s="19">
        <v>55.04</v>
      </c>
      <c r="O402" s="19">
        <v>1.02</v>
      </c>
    </row>
    <row r="403" spans="1:15" x14ac:dyDescent="0.25">
      <c r="A403" s="12"/>
      <c r="B403" s="13" t="s">
        <v>16</v>
      </c>
      <c r="C403" s="14">
        <v>50</v>
      </c>
      <c r="D403" s="19">
        <v>2.8</v>
      </c>
      <c r="E403" s="19">
        <v>0.5</v>
      </c>
      <c r="F403" s="19">
        <v>14.6</v>
      </c>
      <c r="G403" s="19">
        <v>71</v>
      </c>
      <c r="H403" s="19">
        <v>0</v>
      </c>
      <c r="I403" s="19">
        <v>0.06</v>
      </c>
      <c r="J403" s="19">
        <v>0</v>
      </c>
      <c r="K403" s="19">
        <v>7.0000000000000001E-3</v>
      </c>
      <c r="L403" s="19">
        <v>14.7</v>
      </c>
      <c r="M403" s="19">
        <v>13.3</v>
      </c>
      <c r="N403" s="19">
        <v>60.9</v>
      </c>
      <c r="O403" s="19">
        <v>1.4</v>
      </c>
    </row>
    <row r="404" spans="1:15" x14ac:dyDescent="0.25">
      <c r="A404" s="12"/>
      <c r="B404" s="13" t="s">
        <v>12</v>
      </c>
      <c r="C404" s="14"/>
      <c r="D404" s="19">
        <f>SUM(D396:D403)</f>
        <v>30.37</v>
      </c>
      <c r="E404" s="19">
        <f t="shared" ref="E404:O404" si="62">SUM(E396:E403)</f>
        <v>37.089999999999996</v>
      </c>
      <c r="F404" s="19">
        <f t="shared" si="62"/>
        <v>124.31</v>
      </c>
      <c r="G404" s="19">
        <f t="shared" si="62"/>
        <v>939.6</v>
      </c>
      <c r="H404" s="19">
        <f t="shared" si="62"/>
        <v>0.22999999999999998</v>
      </c>
      <c r="I404" s="19">
        <f t="shared" si="62"/>
        <v>0.99</v>
      </c>
      <c r="J404" s="19">
        <f t="shared" si="62"/>
        <v>58.99</v>
      </c>
      <c r="K404" s="19">
        <f t="shared" si="62"/>
        <v>4.2669999999999995</v>
      </c>
      <c r="L404" s="19">
        <f t="shared" si="62"/>
        <v>227.23999999999995</v>
      </c>
      <c r="M404" s="19">
        <f t="shared" si="62"/>
        <v>129.11000000000001</v>
      </c>
      <c r="N404" s="19">
        <f t="shared" si="62"/>
        <v>499.22999999999996</v>
      </c>
      <c r="O404" s="19">
        <f t="shared" si="62"/>
        <v>11.51</v>
      </c>
    </row>
    <row r="405" spans="1:15" x14ac:dyDescent="0.25">
      <c r="A405" s="12"/>
      <c r="B405" s="46" t="s">
        <v>17</v>
      </c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8"/>
    </row>
    <row r="406" spans="1:15" x14ac:dyDescent="0.25">
      <c r="A406" s="12">
        <v>617</v>
      </c>
      <c r="B406" s="13" t="s">
        <v>76</v>
      </c>
      <c r="C406" s="14">
        <v>150</v>
      </c>
      <c r="D406" s="19">
        <v>20.9</v>
      </c>
      <c r="E406" s="19">
        <v>14.3</v>
      </c>
      <c r="F406" s="19">
        <v>31.7</v>
      </c>
      <c r="G406" s="19">
        <v>338</v>
      </c>
      <c r="H406" s="19">
        <v>7.0000000000000001E-3</v>
      </c>
      <c r="I406" s="19">
        <v>0.09</v>
      </c>
      <c r="J406" s="19">
        <v>0.42</v>
      </c>
      <c r="K406" s="19">
        <v>0.32</v>
      </c>
      <c r="L406" s="19">
        <v>289.89999999999998</v>
      </c>
      <c r="M406" s="19">
        <v>30.08</v>
      </c>
      <c r="N406" s="19">
        <v>301.60000000000002</v>
      </c>
      <c r="O406" s="19">
        <v>1.25</v>
      </c>
    </row>
    <row r="407" spans="1:15" x14ac:dyDescent="0.25">
      <c r="A407" s="12">
        <v>1184</v>
      </c>
      <c r="B407" s="13" t="s">
        <v>18</v>
      </c>
      <c r="C407" s="14">
        <v>200</v>
      </c>
      <c r="D407" s="19">
        <v>3.8</v>
      </c>
      <c r="E407" s="19">
        <v>4</v>
      </c>
      <c r="F407" s="19">
        <v>25.8</v>
      </c>
      <c r="G407" s="19">
        <v>154</v>
      </c>
      <c r="H407" s="19">
        <v>0.08</v>
      </c>
      <c r="I407" s="19">
        <v>0.05</v>
      </c>
      <c r="J407" s="19">
        <v>2.2200000000000002</v>
      </c>
      <c r="K407" s="19">
        <v>0.05</v>
      </c>
      <c r="L407" s="19">
        <v>49.92</v>
      </c>
      <c r="M407" s="19">
        <v>0.7</v>
      </c>
      <c r="N407" s="19">
        <v>0</v>
      </c>
      <c r="O407" s="19">
        <v>0</v>
      </c>
    </row>
    <row r="408" spans="1:15" x14ac:dyDescent="0.25">
      <c r="A408" s="12"/>
      <c r="B408" s="13" t="s">
        <v>12</v>
      </c>
      <c r="C408" s="14"/>
      <c r="D408" s="19">
        <f t="shared" ref="D408:O408" si="63">SUM(D406:D407)</f>
        <v>24.7</v>
      </c>
      <c r="E408" s="19">
        <f t="shared" si="63"/>
        <v>18.3</v>
      </c>
      <c r="F408" s="19">
        <f t="shared" si="63"/>
        <v>57.5</v>
      </c>
      <c r="G408" s="19">
        <f t="shared" si="63"/>
        <v>492</v>
      </c>
      <c r="H408" s="19">
        <f t="shared" si="63"/>
        <v>8.7000000000000008E-2</v>
      </c>
      <c r="I408" s="19">
        <f t="shared" si="63"/>
        <v>0.14000000000000001</v>
      </c>
      <c r="J408" s="19">
        <f t="shared" si="63"/>
        <v>2.64</v>
      </c>
      <c r="K408" s="19">
        <f t="shared" si="63"/>
        <v>0.37</v>
      </c>
      <c r="L408" s="19">
        <f t="shared" si="63"/>
        <v>339.82</v>
      </c>
      <c r="M408" s="19">
        <f t="shared" si="63"/>
        <v>30.779999999999998</v>
      </c>
      <c r="N408" s="19">
        <f t="shared" si="63"/>
        <v>301.60000000000002</v>
      </c>
      <c r="O408" s="19">
        <f t="shared" si="63"/>
        <v>1.25</v>
      </c>
    </row>
    <row r="409" spans="1:15" x14ac:dyDescent="0.25">
      <c r="A409" s="12"/>
      <c r="B409" s="46" t="s">
        <v>19</v>
      </c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8"/>
    </row>
    <row r="410" spans="1:15" x14ac:dyDescent="0.25">
      <c r="A410" s="12">
        <v>836</v>
      </c>
      <c r="B410" s="13" t="s">
        <v>20</v>
      </c>
      <c r="C410" s="14">
        <v>80</v>
      </c>
      <c r="D410" s="19">
        <v>15.3</v>
      </c>
      <c r="E410" s="19">
        <v>11.7</v>
      </c>
      <c r="F410" s="19">
        <v>0.18</v>
      </c>
      <c r="G410" s="19">
        <v>165</v>
      </c>
      <c r="H410" s="19">
        <v>7.0000000000000001E-3</v>
      </c>
      <c r="I410" s="19">
        <v>0.02</v>
      </c>
      <c r="J410" s="19">
        <v>0</v>
      </c>
      <c r="K410" s="19">
        <v>1.7999999999999999E-2</v>
      </c>
      <c r="L410" s="19">
        <v>3.0550000000000002</v>
      </c>
      <c r="M410" s="19">
        <v>0.89100000000000001</v>
      </c>
      <c r="N410" s="19">
        <v>45.44</v>
      </c>
      <c r="O410" s="19">
        <v>0.67</v>
      </c>
    </row>
    <row r="411" spans="1:15" x14ac:dyDescent="0.25">
      <c r="A411" s="12">
        <v>897</v>
      </c>
      <c r="B411" s="13" t="s">
        <v>21</v>
      </c>
      <c r="C411" s="14">
        <v>150</v>
      </c>
      <c r="D411" s="19">
        <v>4.5</v>
      </c>
      <c r="E411" s="19">
        <v>6.75</v>
      </c>
      <c r="F411" s="19">
        <v>27</v>
      </c>
      <c r="G411" s="19">
        <v>187.2</v>
      </c>
      <c r="H411" s="19">
        <v>0</v>
      </c>
      <c r="I411" s="19">
        <v>1</v>
      </c>
      <c r="J411" s="19">
        <v>0</v>
      </c>
      <c r="K411" s="19">
        <v>0</v>
      </c>
      <c r="L411" s="19">
        <v>36</v>
      </c>
      <c r="M411" s="19">
        <v>32</v>
      </c>
      <c r="N411" s="19">
        <v>174</v>
      </c>
      <c r="O411" s="19">
        <v>2.4</v>
      </c>
    </row>
    <row r="412" spans="1:15" x14ac:dyDescent="0.25">
      <c r="A412" s="12">
        <v>1167</v>
      </c>
      <c r="B412" s="13" t="s">
        <v>7</v>
      </c>
      <c r="C412" s="14">
        <v>200</v>
      </c>
      <c r="D412" s="19">
        <v>0.2</v>
      </c>
      <c r="E412" s="19">
        <v>0.05</v>
      </c>
      <c r="F412" s="19">
        <v>15.01</v>
      </c>
      <c r="G412" s="19">
        <v>61.3</v>
      </c>
      <c r="H412" s="19">
        <v>0.03</v>
      </c>
      <c r="I412" s="19">
        <v>0</v>
      </c>
      <c r="J412" s="19">
        <v>0.03</v>
      </c>
      <c r="K412" s="19">
        <v>0</v>
      </c>
      <c r="L412" s="19">
        <v>9.67</v>
      </c>
      <c r="M412" s="19">
        <v>3.29</v>
      </c>
      <c r="N412" s="19">
        <v>0.04</v>
      </c>
      <c r="O412" s="19">
        <v>0.04</v>
      </c>
    </row>
    <row r="413" spans="1:15" x14ac:dyDescent="0.25">
      <c r="A413" s="12"/>
      <c r="B413" s="13" t="s">
        <v>16</v>
      </c>
      <c r="C413" s="14">
        <v>30</v>
      </c>
      <c r="D413" s="19">
        <v>1.95</v>
      </c>
      <c r="E413" s="19">
        <v>0.36</v>
      </c>
      <c r="F413" s="19">
        <v>10.25</v>
      </c>
      <c r="G413" s="19">
        <v>49.6</v>
      </c>
      <c r="H413" s="19">
        <v>0</v>
      </c>
      <c r="I413" s="19">
        <v>0</v>
      </c>
      <c r="J413" s="19">
        <v>0</v>
      </c>
      <c r="K413" s="19">
        <v>0</v>
      </c>
      <c r="L413" s="19">
        <v>6.3</v>
      </c>
      <c r="M413" s="19">
        <v>5.7</v>
      </c>
      <c r="N413" s="19">
        <v>26.1</v>
      </c>
      <c r="O413" s="19">
        <v>0.6</v>
      </c>
    </row>
    <row r="414" spans="1:15" x14ac:dyDescent="0.25">
      <c r="A414" s="12"/>
      <c r="B414" s="13" t="s">
        <v>12</v>
      </c>
      <c r="C414" s="19"/>
      <c r="D414" s="19">
        <f t="shared" ref="D414:O414" si="64">SUM(D410:D413)</f>
        <v>21.95</v>
      </c>
      <c r="E414" s="19">
        <f t="shared" si="64"/>
        <v>18.86</v>
      </c>
      <c r="F414" s="19">
        <f t="shared" si="64"/>
        <v>52.44</v>
      </c>
      <c r="G414" s="19">
        <f t="shared" si="64"/>
        <v>463.1</v>
      </c>
      <c r="H414" s="19">
        <f t="shared" si="64"/>
        <v>3.6999999999999998E-2</v>
      </c>
      <c r="I414" s="19">
        <f t="shared" si="64"/>
        <v>1.02</v>
      </c>
      <c r="J414" s="19">
        <f t="shared" si="64"/>
        <v>0.03</v>
      </c>
      <c r="K414" s="19">
        <f t="shared" si="64"/>
        <v>1.7999999999999999E-2</v>
      </c>
      <c r="L414" s="19">
        <f t="shared" si="64"/>
        <v>55.024999999999999</v>
      </c>
      <c r="M414" s="19">
        <f t="shared" si="64"/>
        <v>41.881</v>
      </c>
      <c r="N414" s="19">
        <f t="shared" si="64"/>
        <v>245.57999999999998</v>
      </c>
      <c r="O414" s="19">
        <f t="shared" si="64"/>
        <v>3.71</v>
      </c>
    </row>
    <row r="415" spans="1:15" x14ac:dyDescent="0.25">
      <c r="A415" s="12"/>
      <c r="B415" s="13" t="s">
        <v>27</v>
      </c>
      <c r="C415" s="19"/>
      <c r="D415" s="19">
        <f t="shared" ref="D415:O415" si="65">D389+D404+D408+D414+D394</f>
        <v>93.6</v>
      </c>
      <c r="E415" s="19">
        <f t="shared" si="65"/>
        <v>100.02</v>
      </c>
      <c r="F415" s="19">
        <f t="shared" si="65"/>
        <v>389.24</v>
      </c>
      <c r="G415" s="19">
        <f t="shared" si="65"/>
        <v>2802.9</v>
      </c>
      <c r="H415" s="19">
        <f t="shared" si="65"/>
        <v>0.59399999999999997</v>
      </c>
      <c r="I415" s="19">
        <f t="shared" si="65"/>
        <v>2.5499999999999998</v>
      </c>
      <c r="J415" s="19">
        <f t="shared" si="65"/>
        <v>185.17</v>
      </c>
      <c r="K415" s="19">
        <f t="shared" si="65"/>
        <v>7.0349999999999993</v>
      </c>
      <c r="L415" s="19">
        <f t="shared" si="65"/>
        <v>854.15499999999997</v>
      </c>
      <c r="M415" s="19">
        <f t="shared" si="65"/>
        <v>280.83100000000002</v>
      </c>
      <c r="N415" s="19">
        <f t="shared" si="65"/>
        <v>1363.3400000000001</v>
      </c>
      <c r="O415" s="19">
        <f t="shared" si="65"/>
        <v>20.650000000000002</v>
      </c>
    </row>
    <row r="416" spans="1:15" x14ac:dyDescent="0.25">
      <c r="B416" s="15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</row>
    <row r="417" spans="1:15" x14ac:dyDescent="0.25">
      <c r="A417" s="51" t="s">
        <v>110</v>
      </c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</row>
    <row r="418" spans="1:15" x14ac:dyDescent="0.25">
      <c r="A418" s="49" t="s">
        <v>61</v>
      </c>
      <c r="B418" s="52" t="s">
        <v>62</v>
      </c>
      <c r="C418" s="52" t="s">
        <v>63</v>
      </c>
      <c r="D418" s="53" t="s">
        <v>48</v>
      </c>
      <c r="E418" s="53"/>
      <c r="F418" s="53"/>
      <c r="G418" s="52" t="s">
        <v>68</v>
      </c>
      <c r="H418" s="53" t="s">
        <v>64</v>
      </c>
      <c r="I418" s="53"/>
      <c r="J418" s="53"/>
      <c r="K418" s="53"/>
      <c r="L418" s="53" t="s">
        <v>65</v>
      </c>
      <c r="M418" s="53"/>
      <c r="N418" s="53"/>
      <c r="O418" s="53"/>
    </row>
    <row r="419" spans="1:15" x14ac:dyDescent="0.25">
      <c r="A419" s="49"/>
      <c r="B419" s="52"/>
      <c r="C419" s="52"/>
      <c r="D419" s="41" t="s">
        <v>49</v>
      </c>
      <c r="E419" s="41" t="s">
        <v>50</v>
      </c>
      <c r="F419" s="41" t="s">
        <v>51</v>
      </c>
      <c r="G419" s="52"/>
      <c r="H419" s="41" t="s">
        <v>1</v>
      </c>
      <c r="I419" s="41" t="s">
        <v>2</v>
      </c>
      <c r="J419" s="41" t="s">
        <v>0</v>
      </c>
      <c r="K419" s="41" t="s">
        <v>3</v>
      </c>
      <c r="L419" s="41" t="s">
        <v>66</v>
      </c>
      <c r="M419" s="41" t="s">
        <v>4</v>
      </c>
      <c r="N419" s="41" t="s">
        <v>67</v>
      </c>
      <c r="O419" s="41" t="s">
        <v>5</v>
      </c>
    </row>
    <row r="420" spans="1:15" x14ac:dyDescent="0.25">
      <c r="A420" s="28"/>
      <c r="B420" s="46" t="s">
        <v>10</v>
      </c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8"/>
    </row>
    <row r="421" spans="1:15" x14ac:dyDescent="0.25">
      <c r="A421" s="12">
        <v>520</v>
      </c>
      <c r="B421" s="13" t="s">
        <v>55</v>
      </c>
      <c r="C421" s="14">
        <v>205</v>
      </c>
      <c r="D421" s="19">
        <v>3.9</v>
      </c>
      <c r="E421" s="19">
        <v>8.1999999999999993</v>
      </c>
      <c r="F421" s="19">
        <v>17.5</v>
      </c>
      <c r="G421" s="19">
        <v>160.69999999999999</v>
      </c>
      <c r="H421" s="19">
        <v>0.02</v>
      </c>
      <c r="I421" s="19">
        <v>0.34</v>
      </c>
      <c r="J421" s="19">
        <v>14.9</v>
      </c>
      <c r="K421" s="19">
        <v>0</v>
      </c>
      <c r="L421" s="19">
        <v>22.32</v>
      </c>
      <c r="M421" s="19">
        <v>53.9</v>
      </c>
      <c r="N421" s="19">
        <v>137.80000000000001</v>
      </c>
      <c r="O421" s="19">
        <v>1.52</v>
      </c>
    </row>
    <row r="422" spans="1:15" x14ac:dyDescent="0.25">
      <c r="A422" s="12">
        <v>1167</v>
      </c>
      <c r="B422" s="13" t="s">
        <v>7</v>
      </c>
      <c r="C422" s="14">
        <v>200</v>
      </c>
      <c r="D422" s="19">
        <v>0.2</v>
      </c>
      <c r="E422" s="19">
        <v>0.05</v>
      </c>
      <c r="F422" s="19">
        <v>15.01</v>
      </c>
      <c r="G422" s="19">
        <v>61.3</v>
      </c>
      <c r="H422" s="19">
        <v>0.03</v>
      </c>
      <c r="I422" s="19">
        <v>0</v>
      </c>
      <c r="J422" s="19">
        <v>0.03</v>
      </c>
      <c r="K422" s="19">
        <v>0</v>
      </c>
      <c r="L422" s="19">
        <v>9.67</v>
      </c>
      <c r="M422" s="19">
        <v>3.29</v>
      </c>
      <c r="N422" s="19">
        <v>0.04</v>
      </c>
      <c r="O422" s="19">
        <v>0.04</v>
      </c>
    </row>
    <row r="423" spans="1:15" x14ac:dyDescent="0.25">
      <c r="A423" s="12">
        <v>41</v>
      </c>
      <c r="B423" s="13" t="s">
        <v>11</v>
      </c>
      <c r="C423" s="14">
        <v>10</v>
      </c>
      <c r="D423" s="19">
        <v>0.05</v>
      </c>
      <c r="E423" s="19">
        <v>8.1999999999999993</v>
      </c>
      <c r="F423" s="19">
        <v>0.08</v>
      </c>
      <c r="G423" s="19">
        <v>75</v>
      </c>
      <c r="H423" s="19">
        <v>0.05</v>
      </c>
      <c r="I423" s="19">
        <v>0</v>
      </c>
      <c r="J423" s="19">
        <v>0</v>
      </c>
      <c r="K423" s="19">
        <v>0.82</v>
      </c>
      <c r="L423" s="19">
        <v>2.2000000000000002</v>
      </c>
      <c r="M423" s="19">
        <v>0.3</v>
      </c>
      <c r="N423" s="19">
        <v>1.9</v>
      </c>
      <c r="O423" s="19">
        <v>0.02</v>
      </c>
    </row>
    <row r="424" spans="1:15" x14ac:dyDescent="0.25">
      <c r="A424" s="12">
        <v>42</v>
      </c>
      <c r="B424" s="13" t="s">
        <v>9</v>
      </c>
      <c r="C424" s="14">
        <v>10</v>
      </c>
      <c r="D424" s="19">
        <v>2.2999999999999998</v>
      </c>
      <c r="E424" s="19">
        <v>3</v>
      </c>
      <c r="F424" s="19">
        <v>0</v>
      </c>
      <c r="G424" s="19">
        <v>37</v>
      </c>
      <c r="H424" s="19">
        <v>0.03</v>
      </c>
      <c r="I424" s="19">
        <v>0</v>
      </c>
      <c r="J424" s="19">
        <v>0.1</v>
      </c>
      <c r="K424" s="19">
        <v>0</v>
      </c>
      <c r="L424" s="19">
        <v>120</v>
      </c>
      <c r="M424" s="19">
        <v>5.4</v>
      </c>
      <c r="N424" s="19">
        <v>76.8</v>
      </c>
      <c r="O424" s="19">
        <v>0.1</v>
      </c>
    </row>
    <row r="425" spans="1:15" x14ac:dyDescent="0.25">
      <c r="A425" s="12"/>
      <c r="B425" s="13" t="s">
        <v>8</v>
      </c>
      <c r="C425" s="14">
        <v>80</v>
      </c>
      <c r="D425" s="19">
        <v>6.08</v>
      </c>
      <c r="E425" s="19">
        <v>0.72</v>
      </c>
      <c r="F425" s="19">
        <v>37.4</v>
      </c>
      <c r="G425" s="19">
        <v>170.9</v>
      </c>
      <c r="H425" s="19">
        <v>0</v>
      </c>
      <c r="I425" s="19">
        <v>0.09</v>
      </c>
      <c r="J425" s="19">
        <v>0</v>
      </c>
      <c r="K425" s="19">
        <v>0</v>
      </c>
      <c r="L425" s="19">
        <v>16</v>
      </c>
      <c r="M425" s="19">
        <v>22.4</v>
      </c>
      <c r="N425" s="19">
        <v>55.04</v>
      </c>
      <c r="O425" s="19">
        <v>1.02</v>
      </c>
    </row>
    <row r="426" spans="1:15" x14ac:dyDescent="0.25">
      <c r="A426" s="12"/>
      <c r="B426" s="13" t="s">
        <v>12</v>
      </c>
      <c r="C426" s="14"/>
      <c r="D426" s="19">
        <f>SUM(D421:D425)</f>
        <v>12.53</v>
      </c>
      <c r="E426" s="19">
        <f t="shared" ref="E426:O426" si="66">SUM(E421:E425)</f>
        <v>20.169999999999998</v>
      </c>
      <c r="F426" s="19">
        <f t="shared" si="66"/>
        <v>69.989999999999995</v>
      </c>
      <c r="G426" s="19">
        <f t="shared" si="66"/>
        <v>504.9</v>
      </c>
      <c r="H426" s="19">
        <f t="shared" si="66"/>
        <v>0.13</v>
      </c>
      <c r="I426" s="19">
        <f t="shared" si="66"/>
        <v>0.43000000000000005</v>
      </c>
      <c r="J426" s="19">
        <f t="shared" si="66"/>
        <v>15.03</v>
      </c>
      <c r="K426" s="19">
        <f t="shared" si="66"/>
        <v>0.82</v>
      </c>
      <c r="L426" s="19">
        <f t="shared" si="66"/>
        <v>170.19</v>
      </c>
      <c r="M426" s="19">
        <f t="shared" si="66"/>
        <v>85.289999999999992</v>
      </c>
      <c r="N426" s="19">
        <f t="shared" si="66"/>
        <v>271.58000000000004</v>
      </c>
      <c r="O426" s="19">
        <f t="shared" si="66"/>
        <v>2.7</v>
      </c>
    </row>
    <row r="427" spans="1:15" x14ac:dyDescent="0.25">
      <c r="A427" s="28"/>
      <c r="B427" s="46" t="s">
        <v>95</v>
      </c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8"/>
    </row>
    <row r="428" spans="1:15" x14ac:dyDescent="0.25">
      <c r="A428" s="12">
        <v>1191</v>
      </c>
      <c r="B428" s="13" t="s">
        <v>25</v>
      </c>
      <c r="C428" s="14">
        <v>100</v>
      </c>
      <c r="D428" s="19">
        <v>5</v>
      </c>
      <c r="E428" s="19">
        <v>3.2</v>
      </c>
      <c r="F428" s="19">
        <v>8.5</v>
      </c>
      <c r="G428" s="19">
        <v>87</v>
      </c>
      <c r="H428" s="19">
        <v>0.05</v>
      </c>
      <c r="I428" s="19">
        <v>0.9</v>
      </c>
      <c r="J428" s="19">
        <v>5.8</v>
      </c>
      <c r="K428" s="19">
        <v>0</v>
      </c>
      <c r="L428" s="19">
        <v>70</v>
      </c>
      <c r="M428" s="19">
        <v>8</v>
      </c>
      <c r="N428" s="19">
        <v>78</v>
      </c>
      <c r="O428" s="19">
        <v>0</v>
      </c>
    </row>
    <row r="429" spans="1:15" x14ac:dyDescent="0.25">
      <c r="A429" s="12"/>
      <c r="B429" s="13" t="s">
        <v>22</v>
      </c>
      <c r="C429" s="14">
        <v>30</v>
      </c>
      <c r="D429" s="19">
        <v>2.25</v>
      </c>
      <c r="E429" s="19">
        <v>3</v>
      </c>
      <c r="F429" s="19">
        <v>22.32</v>
      </c>
      <c r="G429" s="19">
        <v>125.1</v>
      </c>
      <c r="H429" s="19">
        <v>0</v>
      </c>
      <c r="I429" s="19">
        <v>0</v>
      </c>
      <c r="J429" s="19">
        <v>0</v>
      </c>
      <c r="K429" s="19">
        <v>0</v>
      </c>
      <c r="L429" s="19">
        <v>7</v>
      </c>
      <c r="M429" s="19">
        <v>10</v>
      </c>
      <c r="N429" s="19">
        <v>27.67</v>
      </c>
      <c r="O429" s="19">
        <v>0.5</v>
      </c>
    </row>
    <row r="430" spans="1:15" x14ac:dyDescent="0.25">
      <c r="A430" s="12"/>
      <c r="B430" s="13" t="s">
        <v>69</v>
      </c>
      <c r="C430" s="14">
        <v>200</v>
      </c>
      <c r="D430" s="19">
        <v>0.8</v>
      </c>
      <c r="E430" s="19">
        <v>0.8</v>
      </c>
      <c r="F430" s="19">
        <v>19.600000000000001</v>
      </c>
      <c r="G430" s="19">
        <v>88</v>
      </c>
      <c r="H430" s="19">
        <v>0.36</v>
      </c>
      <c r="I430" s="19">
        <v>0.45</v>
      </c>
      <c r="J430" s="19">
        <v>90</v>
      </c>
      <c r="K430" s="19">
        <v>0</v>
      </c>
      <c r="L430" s="19">
        <v>5.4</v>
      </c>
      <c r="M430" s="19">
        <v>0.2</v>
      </c>
      <c r="N430" s="19">
        <v>0</v>
      </c>
      <c r="O430" s="19">
        <v>0</v>
      </c>
    </row>
    <row r="431" spans="1:15" x14ac:dyDescent="0.25">
      <c r="A431" s="12"/>
      <c r="B431" s="13" t="s">
        <v>12</v>
      </c>
      <c r="C431" s="19"/>
      <c r="D431" s="19">
        <f>SUM(D428:D430)</f>
        <v>8.0500000000000007</v>
      </c>
      <c r="E431" s="19">
        <f>SUM(E428:E430)</f>
        <v>7</v>
      </c>
      <c r="F431" s="19">
        <f>SUM(F428:F430)</f>
        <v>50.42</v>
      </c>
      <c r="G431" s="19">
        <f>SUM(G428:G430)</f>
        <v>300.10000000000002</v>
      </c>
      <c r="H431" s="19">
        <f t="shared" ref="H431:O431" si="67">SUM(H450:H451)</f>
        <v>0.185</v>
      </c>
      <c r="I431" s="19">
        <f t="shared" si="67"/>
        <v>0.7</v>
      </c>
      <c r="J431" s="19">
        <f t="shared" si="67"/>
        <v>32.500000000000007</v>
      </c>
      <c r="K431" s="19">
        <f t="shared" si="67"/>
        <v>3.6</v>
      </c>
      <c r="L431" s="19">
        <f t="shared" si="67"/>
        <v>159.21</v>
      </c>
      <c r="M431" s="19">
        <f t="shared" si="67"/>
        <v>112.34</v>
      </c>
      <c r="N431" s="19">
        <f t="shared" si="67"/>
        <v>669.31000000000006</v>
      </c>
      <c r="O431" s="19">
        <f t="shared" si="67"/>
        <v>2.42</v>
      </c>
    </row>
    <row r="432" spans="1:15" x14ac:dyDescent="0.25">
      <c r="A432" s="28"/>
      <c r="B432" s="46" t="s">
        <v>14</v>
      </c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8"/>
    </row>
    <row r="433" spans="1:15" x14ac:dyDescent="0.25">
      <c r="A433" s="12">
        <v>51</v>
      </c>
      <c r="B433" s="13" t="s">
        <v>60</v>
      </c>
      <c r="C433" s="14">
        <v>60</v>
      </c>
      <c r="D433" s="19">
        <v>1.08</v>
      </c>
      <c r="E433" s="19">
        <v>4.68</v>
      </c>
      <c r="F433" s="19">
        <v>4.59</v>
      </c>
      <c r="G433" s="19">
        <v>66</v>
      </c>
      <c r="H433" s="19">
        <v>0</v>
      </c>
      <c r="I433" s="19">
        <v>0.75</v>
      </c>
      <c r="J433" s="19">
        <v>29.37</v>
      </c>
      <c r="K433" s="19">
        <v>4.7699999999999996</v>
      </c>
      <c r="L433" s="19">
        <v>25.59</v>
      </c>
      <c r="M433" s="19">
        <v>25.32</v>
      </c>
      <c r="N433" s="19">
        <v>33.6</v>
      </c>
      <c r="O433" s="19">
        <v>1.1599999999999999</v>
      </c>
    </row>
    <row r="434" spans="1:15" x14ac:dyDescent="0.25">
      <c r="A434" s="12">
        <v>274</v>
      </c>
      <c r="B434" s="13" t="s">
        <v>79</v>
      </c>
      <c r="C434" s="14" t="s">
        <v>40</v>
      </c>
      <c r="D434" s="19">
        <v>2.25</v>
      </c>
      <c r="E434" s="19">
        <v>3.69</v>
      </c>
      <c r="F434" s="19">
        <v>7.02</v>
      </c>
      <c r="G434" s="19">
        <v>64.3</v>
      </c>
      <c r="H434" s="19">
        <v>0.28000000000000003</v>
      </c>
      <c r="I434" s="19">
        <v>0.13</v>
      </c>
      <c r="J434" s="19">
        <v>7.8</v>
      </c>
      <c r="K434" s="19">
        <v>0.35</v>
      </c>
      <c r="L434" s="19">
        <v>70.42</v>
      </c>
      <c r="M434" s="19">
        <v>31.08</v>
      </c>
      <c r="N434" s="19">
        <v>250.7</v>
      </c>
      <c r="O434" s="19">
        <v>1.33</v>
      </c>
    </row>
    <row r="435" spans="1:15" x14ac:dyDescent="0.25">
      <c r="A435" s="12">
        <v>779</v>
      </c>
      <c r="B435" s="13" t="s">
        <v>23</v>
      </c>
      <c r="C435" s="14">
        <v>160</v>
      </c>
      <c r="D435" s="19">
        <v>13</v>
      </c>
      <c r="E435" s="19">
        <v>7.04</v>
      </c>
      <c r="F435" s="19">
        <v>22.6</v>
      </c>
      <c r="G435" s="19">
        <v>219.7</v>
      </c>
      <c r="H435" s="19">
        <v>0</v>
      </c>
      <c r="I435" s="19">
        <v>0.22</v>
      </c>
      <c r="J435" s="19">
        <v>19.829999999999998</v>
      </c>
      <c r="K435" s="19">
        <v>0</v>
      </c>
      <c r="L435" s="19">
        <v>81.680000000000007</v>
      </c>
      <c r="M435" s="19">
        <v>0.03</v>
      </c>
      <c r="N435" s="19">
        <v>0.02</v>
      </c>
      <c r="O435" s="19">
        <v>5.49</v>
      </c>
    </row>
    <row r="436" spans="1:15" x14ac:dyDescent="0.25">
      <c r="A436" s="12">
        <v>1081</v>
      </c>
      <c r="B436" s="13" t="s">
        <v>75</v>
      </c>
      <c r="C436" s="14">
        <v>200</v>
      </c>
      <c r="D436" s="19">
        <v>0.56000000000000005</v>
      </c>
      <c r="E436" s="19">
        <v>0</v>
      </c>
      <c r="F436" s="19">
        <v>25.23</v>
      </c>
      <c r="G436" s="19">
        <v>103.2</v>
      </c>
      <c r="H436" s="19">
        <v>0</v>
      </c>
      <c r="I436" s="19">
        <v>0.04</v>
      </c>
      <c r="J436" s="19">
        <v>3.6</v>
      </c>
      <c r="K436" s="19">
        <v>0</v>
      </c>
      <c r="L436" s="19">
        <v>20</v>
      </c>
      <c r="M436" s="19">
        <v>0</v>
      </c>
      <c r="N436" s="19">
        <v>12</v>
      </c>
      <c r="O436" s="19">
        <v>0.4</v>
      </c>
    </row>
    <row r="437" spans="1:15" x14ac:dyDescent="0.25">
      <c r="A437" s="12"/>
      <c r="B437" s="13" t="s">
        <v>16</v>
      </c>
      <c r="C437" s="14">
        <v>50</v>
      </c>
      <c r="D437" s="19">
        <v>2.8</v>
      </c>
      <c r="E437" s="19">
        <v>0.5</v>
      </c>
      <c r="F437" s="19">
        <v>14.6</v>
      </c>
      <c r="G437" s="19">
        <v>71</v>
      </c>
      <c r="H437" s="19">
        <v>0</v>
      </c>
      <c r="I437" s="19">
        <v>0.06</v>
      </c>
      <c r="J437" s="19">
        <v>0</v>
      </c>
      <c r="K437" s="19">
        <v>7.0000000000000001E-3</v>
      </c>
      <c r="L437" s="19">
        <v>14.7</v>
      </c>
      <c r="M437" s="19">
        <v>13.3</v>
      </c>
      <c r="N437" s="19">
        <v>60.9</v>
      </c>
      <c r="O437" s="19">
        <v>1.4</v>
      </c>
    </row>
    <row r="438" spans="1:15" x14ac:dyDescent="0.25">
      <c r="A438" s="12"/>
      <c r="B438" s="13" t="s">
        <v>8</v>
      </c>
      <c r="C438" s="14">
        <v>80</v>
      </c>
      <c r="D438" s="19">
        <v>6.08</v>
      </c>
      <c r="E438" s="19">
        <v>0.72</v>
      </c>
      <c r="F438" s="19">
        <v>37.4</v>
      </c>
      <c r="G438" s="19">
        <v>170.9</v>
      </c>
      <c r="H438" s="19">
        <v>0</v>
      </c>
      <c r="I438" s="19">
        <v>0.09</v>
      </c>
      <c r="J438" s="19">
        <v>0</v>
      </c>
      <c r="K438" s="19">
        <v>0</v>
      </c>
      <c r="L438" s="19">
        <v>16</v>
      </c>
      <c r="M438" s="19">
        <v>22.4</v>
      </c>
      <c r="N438" s="19">
        <v>55.04</v>
      </c>
      <c r="O438" s="19">
        <v>1.02</v>
      </c>
    </row>
    <row r="439" spans="1:15" x14ac:dyDescent="0.25">
      <c r="A439" s="12"/>
      <c r="B439" s="13" t="s">
        <v>12</v>
      </c>
      <c r="C439" s="19"/>
      <c r="D439" s="19">
        <f>SUM(D433:D437)</f>
        <v>19.689999999999998</v>
      </c>
      <c r="E439" s="19">
        <f t="shared" ref="E439:O439" si="68">SUM(E433:E437)</f>
        <v>15.91</v>
      </c>
      <c r="F439" s="19">
        <f t="shared" si="68"/>
        <v>74.039999999999992</v>
      </c>
      <c r="G439" s="19">
        <v>695.1</v>
      </c>
      <c r="H439" s="19">
        <f t="shared" si="68"/>
        <v>0.28000000000000003</v>
      </c>
      <c r="I439" s="19">
        <f t="shared" si="68"/>
        <v>1.2000000000000002</v>
      </c>
      <c r="J439" s="19">
        <f t="shared" si="68"/>
        <v>60.6</v>
      </c>
      <c r="K439" s="19">
        <f t="shared" si="68"/>
        <v>5.1269999999999989</v>
      </c>
      <c r="L439" s="19">
        <f t="shared" si="68"/>
        <v>212.39</v>
      </c>
      <c r="M439" s="19">
        <f t="shared" si="68"/>
        <v>69.73</v>
      </c>
      <c r="N439" s="19">
        <f t="shared" si="68"/>
        <v>357.21999999999997</v>
      </c>
      <c r="O439" s="19">
        <f t="shared" si="68"/>
        <v>9.7800000000000011</v>
      </c>
    </row>
    <row r="440" spans="1:15" x14ac:dyDescent="0.25">
      <c r="A440" s="28"/>
      <c r="B440" s="46" t="s">
        <v>17</v>
      </c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8"/>
    </row>
    <row r="441" spans="1:15" x14ac:dyDescent="0.25">
      <c r="A441" s="12" t="s">
        <v>78</v>
      </c>
      <c r="B441" s="13" t="s">
        <v>13</v>
      </c>
      <c r="C441" s="14">
        <v>50</v>
      </c>
      <c r="D441" s="19">
        <v>3.75</v>
      </c>
      <c r="E441" s="19">
        <v>6.6</v>
      </c>
      <c r="F441" s="19">
        <v>34.5</v>
      </c>
      <c r="G441" s="19">
        <v>197</v>
      </c>
      <c r="H441" s="19">
        <v>1.7999999999999999E-2</v>
      </c>
      <c r="I441" s="19">
        <v>0.28999999999999998</v>
      </c>
      <c r="J441" s="19">
        <v>5.3280000000000003</v>
      </c>
      <c r="K441" s="19">
        <v>1.73</v>
      </c>
      <c r="L441" s="19">
        <v>21.92</v>
      </c>
      <c r="M441" s="19">
        <v>18.2</v>
      </c>
      <c r="N441" s="19">
        <v>95.67</v>
      </c>
      <c r="O441" s="19">
        <v>1.08</v>
      </c>
    </row>
    <row r="442" spans="1:15" x14ac:dyDescent="0.25">
      <c r="A442" s="12">
        <v>1191</v>
      </c>
      <c r="B442" s="13" t="s">
        <v>24</v>
      </c>
      <c r="C442" s="14">
        <v>200</v>
      </c>
      <c r="D442" s="19">
        <v>5.8</v>
      </c>
      <c r="E442" s="19">
        <v>5</v>
      </c>
      <c r="F442" s="19">
        <v>8</v>
      </c>
      <c r="G442" s="19">
        <v>106</v>
      </c>
      <c r="H442" s="19">
        <v>0.5</v>
      </c>
      <c r="I442" s="19">
        <v>0.18</v>
      </c>
      <c r="J442" s="19">
        <v>12</v>
      </c>
      <c r="K442" s="19">
        <v>2E-3</v>
      </c>
      <c r="L442" s="19">
        <v>39</v>
      </c>
      <c r="M442" s="19">
        <v>16</v>
      </c>
      <c r="N442" s="19">
        <v>136</v>
      </c>
      <c r="O442" s="19">
        <v>0</v>
      </c>
    </row>
    <row r="443" spans="1:15" x14ac:dyDescent="0.25">
      <c r="A443" s="12"/>
      <c r="B443" s="13" t="s">
        <v>12</v>
      </c>
      <c r="C443" s="19"/>
      <c r="D443" s="19">
        <f>SUM(D441:D442)</f>
        <v>9.5500000000000007</v>
      </c>
      <c r="E443" s="19">
        <f t="shared" ref="E443:O443" si="69">SUM(E441:E442)</f>
        <v>11.6</v>
      </c>
      <c r="F443" s="19">
        <f t="shared" si="69"/>
        <v>42.5</v>
      </c>
      <c r="G443" s="19">
        <f t="shared" si="69"/>
        <v>303</v>
      </c>
      <c r="H443" s="19">
        <f t="shared" si="69"/>
        <v>0.51800000000000002</v>
      </c>
      <c r="I443" s="19">
        <f t="shared" si="69"/>
        <v>0.47</v>
      </c>
      <c r="J443" s="19">
        <f t="shared" si="69"/>
        <v>17.327999999999999</v>
      </c>
      <c r="K443" s="19">
        <f t="shared" si="69"/>
        <v>1.732</v>
      </c>
      <c r="L443" s="19">
        <f t="shared" si="69"/>
        <v>60.92</v>
      </c>
      <c r="M443" s="19">
        <f t="shared" si="69"/>
        <v>34.200000000000003</v>
      </c>
      <c r="N443" s="19">
        <f t="shared" si="69"/>
        <v>231.67000000000002</v>
      </c>
      <c r="O443" s="19">
        <f t="shared" si="69"/>
        <v>1.08</v>
      </c>
    </row>
    <row r="444" spans="1:15" x14ac:dyDescent="0.25">
      <c r="A444" s="28"/>
      <c r="B444" s="46" t="s">
        <v>19</v>
      </c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8"/>
    </row>
    <row r="445" spans="1:15" x14ac:dyDescent="0.25">
      <c r="A445" s="12">
        <v>903</v>
      </c>
      <c r="B445" s="13" t="s">
        <v>80</v>
      </c>
      <c r="C445" s="14">
        <v>150</v>
      </c>
      <c r="D445" s="19">
        <v>2.7</v>
      </c>
      <c r="E445" s="19">
        <v>4.68</v>
      </c>
      <c r="F445" s="19">
        <v>17.5</v>
      </c>
      <c r="G445" s="19">
        <v>123.3</v>
      </c>
      <c r="H445" s="19">
        <v>0.08</v>
      </c>
      <c r="I445" s="19">
        <v>0.6</v>
      </c>
      <c r="J445" s="19">
        <v>32.340000000000003</v>
      </c>
      <c r="K445" s="19">
        <v>0.5</v>
      </c>
      <c r="L445" s="19">
        <v>82.6</v>
      </c>
      <c r="M445" s="19">
        <v>42.32</v>
      </c>
      <c r="N445" s="19">
        <v>197.8</v>
      </c>
      <c r="O445" s="19">
        <v>0</v>
      </c>
    </row>
    <row r="446" spans="1:15" x14ac:dyDescent="0.25">
      <c r="A446" s="12" t="s">
        <v>91</v>
      </c>
      <c r="B446" s="13" t="s">
        <v>26</v>
      </c>
      <c r="C446" s="14">
        <v>80</v>
      </c>
      <c r="D446" s="19">
        <v>9.3000000000000007</v>
      </c>
      <c r="E446" s="19">
        <v>12.06</v>
      </c>
      <c r="F446" s="19">
        <v>3.96</v>
      </c>
      <c r="G446" s="19">
        <v>164.7</v>
      </c>
      <c r="H446" s="19">
        <v>0</v>
      </c>
      <c r="I446" s="19">
        <v>0.01</v>
      </c>
      <c r="J446" s="19">
        <v>0.13</v>
      </c>
      <c r="K446" s="19">
        <v>1.87</v>
      </c>
      <c r="L446" s="19">
        <v>35.04</v>
      </c>
      <c r="M446" s="19">
        <v>32.479999999999997</v>
      </c>
      <c r="N446" s="19">
        <v>361.38</v>
      </c>
      <c r="O446" s="19">
        <v>0.13</v>
      </c>
    </row>
    <row r="447" spans="1:15" x14ac:dyDescent="0.25">
      <c r="A447" s="12">
        <v>1167</v>
      </c>
      <c r="B447" s="13" t="s">
        <v>7</v>
      </c>
      <c r="C447" s="14">
        <v>200</v>
      </c>
      <c r="D447" s="19">
        <v>0.2</v>
      </c>
      <c r="E447" s="19">
        <v>0.05</v>
      </c>
      <c r="F447" s="19">
        <v>15.01</v>
      </c>
      <c r="G447" s="19">
        <v>61.3</v>
      </c>
      <c r="H447" s="19">
        <v>0.03</v>
      </c>
      <c r="I447" s="19">
        <v>0</v>
      </c>
      <c r="J447" s="19">
        <v>0.03</v>
      </c>
      <c r="K447" s="19">
        <v>0</v>
      </c>
      <c r="L447" s="19">
        <v>9.67</v>
      </c>
      <c r="M447" s="19">
        <v>3.29</v>
      </c>
      <c r="N447" s="19">
        <v>0.04</v>
      </c>
      <c r="O447" s="19">
        <v>0.04</v>
      </c>
    </row>
    <row r="448" spans="1:15" x14ac:dyDescent="0.25">
      <c r="A448" s="12">
        <v>41</v>
      </c>
      <c r="B448" s="13" t="s">
        <v>11</v>
      </c>
      <c r="C448" s="14">
        <v>15</v>
      </c>
      <c r="D448" s="19">
        <v>7.4999999999999997E-2</v>
      </c>
      <c r="E448" s="19">
        <v>12.3</v>
      </c>
      <c r="F448" s="19">
        <v>0.12</v>
      </c>
      <c r="G448" s="19">
        <v>112.5</v>
      </c>
      <c r="H448" s="19">
        <v>7.4999999999999997E-2</v>
      </c>
      <c r="I448" s="19">
        <v>0</v>
      </c>
      <c r="J448" s="19">
        <v>0</v>
      </c>
      <c r="K448" s="19">
        <v>1.23</v>
      </c>
      <c r="L448" s="19">
        <v>3.3</v>
      </c>
      <c r="M448" s="19">
        <v>0.45</v>
      </c>
      <c r="N448" s="19">
        <v>2.85</v>
      </c>
      <c r="O448" s="19">
        <v>0.03</v>
      </c>
    </row>
    <row r="449" spans="1:15" x14ac:dyDescent="0.25">
      <c r="A449" s="12"/>
      <c r="B449" s="13" t="s">
        <v>8</v>
      </c>
      <c r="C449" s="14">
        <v>80</v>
      </c>
      <c r="D449" s="19">
        <v>6.08</v>
      </c>
      <c r="E449" s="19">
        <v>0.72</v>
      </c>
      <c r="F449" s="19">
        <v>37.4</v>
      </c>
      <c r="G449" s="19">
        <v>170.9</v>
      </c>
      <c r="H449" s="19">
        <v>0</v>
      </c>
      <c r="I449" s="19">
        <v>0.09</v>
      </c>
      <c r="J449" s="19">
        <v>0</v>
      </c>
      <c r="K449" s="19">
        <v>0</v>
      </c>
      <c r="L449" s="19">
        <v>16</v>
      </c>
      <c r="M449" s="19">
        <v>22.4</v>
      </c>
      <c r="N449" s="19">
        <v>55.04</v>
      </c>
      <c r="O449" s="19">
        <v>1.02</v>
      </c>
    </row>
    <row r="450" spans="1:15" x14ac:dyDescent="0.25">
      <c r="A450" s="12"/>
      <c r="B450" s="13" t="s">
        <v>16</v>
      </c>
      <c r="C450" s="14">
        <v>30</v>
      </c>
      <c r="D450" s="19">
        <v>1.95</v>
      </c>
      <c r="E450" s="19">
        <v>0.36</v>
      </c>
      <c r="F450" s="19">
        <v>10.25</v>
      </c>
      <c r="G450" s="19">
        <v>49.6</v>
      </c>
      <c r="H450" s="19">
        <v>0</v>
      </c>
      <c r="I450" s="19">
        <v>0</v>
      </c>
      <c r="J450" s="19">
        <v>0</v>
      </c>
      <c r="K450" s="19">
        <v>0</v>
      </c>
      <c r="L450" s="19">
        <v>6.3</v>
      </c>
      <c r="M450" s="19">
        <v>5.7</v>
      </c>
      <c r="N450" s="19">
        <v>26.1</v>
      </c>
      <c r="O450" s="19">
        <v>0.6</v>
      </c>
    </row>
    <row r="451" spans="1:15" x14ac:dyDescent="0.25">
      <c r="A451" s="12"/>
      <c r="B451" s="13" t="s">
        <v>12</v>
      </c>
      <c r="C451" s="19"/>
      <c r="D451" s="19">
        <f>SUM(D445:D450)</f>
        <v>20.304999999999996</v>
      </c>
      <c r="E451" s="19">
        <f t="shared" ref="E451:O451" si="70">SUM(E445:E450)</f>
        <v>30.17</v>
      </c>
      <c r="F451" s="19">
        <f t="shared" si="70"/>
        <v>84.24</v>
      </c>
      <c r="G451" s="19">
        <f t="shared" si="70"/>
        <v>682.30000000000007</v>
      </c>
      <c r="H451" s="19">
        <f t="shared" si="70"/>
        <v>0.185</v>
      </c>
      <c r="I451" s="19">
        <f t="shared" si="70"/>
        <v>0.7</v>
      </c>
      <c r="J451" s="19">
        <f t="shared" si="70"/>
        <v>32.500000000000007</v>
      </c>
      <c r="K451" s="19">
        <f t="shared" si="70"/>
        <v>3.6</v>
      </c>
      <c r="L451" s="19">
        <f t="shared" si="70"/>
        <v>152.91</v>
      </c>
      <c r="M451" s="19">
        <f t="shared" si="70"/>
        <v>106.64</v>
      </c>
      <c r="N451" s="19">
        <f t="shared" si="70"/>
        <v>643.21</v>
      </c>
      <c r="O451" s="19">
        <f t="shared" si="70"/>
        <v>1.8199999999999998</v>
      </c>
    </row>
    <row r="452" spans="1:15" x14ac:dyDescent="0.25">
      <c r="A452" s="12"/>
      <c r="B452" s="13" t="s">
        <v>27</v>
      </c>
      <c r="C452" s="19"/>
      <c r="D452" s="19">
        <f t="shared" ref="D452:O452" si="71">D426+D439+D443+D451+D431</f>
        <v>70.124999999999986</v>
      </c>
      <c r="E452" s="19">
        <f t="shared" si="71"/>
        <v>84.85</v>
      </c>
      <c r="F452" s="19">
        <f t="shared" si="71"/>
        <v>321.19</v>
      </c>
      <c r="G452" s="19">
        <f t="shared" si="71"/>
        <v>2485.4</v>
      </c>
      <c r="H452" s="19">
        <f t="shared" si="71"/>
        <v>1.298</v>
      </c>
      <c r="I452" s="19">
        <f t="shared" si="71"/>
        <v>3.5000000000000009</v>
      </c>
      <c r="J452" s="19">
        <f t="shared" si="71"/>
        <v>157.958</v>
      </c>
      <c r="K452" s="19">
        <f t="shared" si="71"/>
        <v>14.879</v>
      </c>
      <c r="L452" s="19">
        <f t="shared" si="71"/>
        <v>755.62</v>
      </c>
      <c r="M452" s="19">
        <f t="shared" si="71"/>
        <v>408.19999999999993</v>
      </c>
      <c r="N452" s="19">
        <f t="shared" si="71"/>
        <v>2172.9900000000002</v>
      </c>
      <c r="O452" s="19">
        <f t="shared" si="71"/>
        <v>17.8</v>
      </c>
    </row>
    <row r="453" spans="1:15" x14ac:dyDescent="0.25">
      <c r="A453" s="29"/>
      <c r="B453" s="16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1:15" x14ac:dyDescent="0.25">
      <c r="A454" s="51" t="s">
        <v>100</v>
      </c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</row>
    <row r="455" spans="1:15" x14ac:dyDescent="0.25">
      <c r="A455" s="49" t="s">
        <v>61</v>
      </c>
      <c r="B455" s="50" t="s">
        <v>62</v>
      </c>
      <c r="C455" s="50" t="s">
        <v>63</v>
      </c>
      <c r="D455" s="45" t="s">
        <v>48</v>
      </c>
      <c r="E455" s="45"/>
      <c r="F455" s="45"/>
      <c r="G455" s="50" t="s">
        <v>68</v>
      </c>
      <c r="H455" s="45" t="s">
        <v>64</v>
      </c>
      <c r="I455" s="45"/>
      <c r="J455" s="45"/>
      <c r="K455" s="45"/>
      <c r="L455" s="45" t="s">
        <v>65</v>
      </c>
      <c r="M455" s="45"/>
      <c r="N455" s="45"/>
      <c r="O455" s="45"/>
    </row>
    <row r="456" spans="1:15" x14ac:dyDescent="0.25">
      <c r="A456" s="49"/>
      <c r="B456" s="50"/>
      <c r="C456" s="50"/>
      <c r="D456" s="40" t="s">
        <v>49</v>
      </c>
      <c r="E456" s="40" t="s">
        <v>50</v>
      </c>
      <c r="F456" s="40" t="s">
        <v>51</v>
      </c>
      <c r="G456" s="50"/>
      <c r="H456" s="41" t="s">
        <v>1</v>
      </c>
      <c r="I456" s="41" t="s">
        <v>2</v>
      </c>
      <c r="J456" s="41" t="s">
        <v>0</v>
      </c>
      <c r="K456" s="41" t="s">
        <v>3</v>
      </c>
      <c r="L456" s="41" t="s">
        <v>66</v>
      </c>
      <c r="M456" s="41" t="s">
        <v>4</v>
      </c>
      <c r="N456" s="41" t="s">
        <v>67</v>
      </c>
      <c r="O456" s="41" t="s">
        <v>5</v>
      </c>
    </row>
    <row r="457" spans="1:15" x14ac:dyDescent="0.25">
      <c r="A457" s="28"/>
      <c r="B457" s="46" t="s">
        <v>10</v>
      </c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8"/>
    </row>
    <row r="458" spans="1:15" x14ac:dyDescent="0.25">
      <c r="A458" s="12">
        <v>586</v>
      </c>
      <c r="B458" s="13" t="s">
        <v>28</v>
      </c>
      <c r="C458" s="14">
        <v>180</v>
      </c>
      <c r="D458" s="19">
        <v>10.6</v>
      </c>
      <c r="E458" s="19">
        <v>17</v>
      </c>
      <c r="F458" s="19">
        <v>2.1</v>
      </c>
      <c r="G458" s="19">
        <v>243.6</v>
      </c>
      <c r="H458" s="19">
        <v>0.15</v>
      </c>
      <c r="I458" s="19">
        <v>0.06</v>
      </c>
      <c r="J458" s="19">
        <v>1.88</v>
      </c>
      <c r="K458" s="19">
        <v>1.4999999999999999E-2</v>
      </c>
      <c r="L458" s="19">
        <v>151.19999999999999</v>
      </c>
      <c r="M458" s="19">
        <v>6.68</v>
      </c>
      <c r="N458" s="19">
        <v>60.47</v>
      </c>
      <c r="O458" s="19">
        <v>0.48</v>
      </c>
    </row>
    <row r="459" spans="1:15" x14ac:dyDescent="0.25">
      <c r="A459" s="12">
        <v>698</v>
      </c>
      <c r="B459" s="13" t="s">
        <v>29</v>
      </c>
      <c r="C459" s="14">
        <v>100</v>
      </c>
      <c r="D459" s="19">
        <v>8.8000000000000007</v>
      </c>
      <c r="E459" s="19">
        <v>19.2</v>
      </c>
      <c r="F459" s="19">
        <v>1.3</v>
      </c>
      <c r="G459" s="19">
        <v>213</v>
      </c>
      <c r="H459" s="19">
        <v>0</v>
      </c>
      <c r="I459" s="19">
        <v>0</v>
      </c>
      <c r="J459" s="19">
        <v>0</v>
      </c>
      <c r="K459" s="19">
        <v>0</v>
      </c>
      <c r="L459" s="19">
        <v>29</v>
      </c>
      <c r="M459" s="19">
        <v>20</v>
      </c>
      <c r="N459" s="19">
        <v>161</v>
      </c>
      <c r="O459" s="19">
        <v>1.7</v>
      </c>
    </row>
    <row r="460" spans="1:15" x14ac:dyDescent="0.25">
      <c r="A460" s="12">
        <v>1167</v>
      </c>
      <c r="B460" s="13" t="s">
        <v>7</v>
      </c>
      <c r="C460" s="14">
        <v>200</v>
      </c>
      <c r="D460" s="19">
        <v>0.2</v>
      </c>
      <c r="E460" s="19">
        <v>0.05</v>
      </c>
      <c r="F460" s="19">
        <v>15.01</v>
      </c>
      <c r="G460" s="19">
        <v>61.3</v>
      </c>
      <c r="H460" s="19">
        <v>0.03</v>
      </c>
      <c r="I460" s="19">
        <v>0</v>
      </c>
      <c r="J460" s="19">
        <v>0.03</v>
      </c>
      <c r="K460" s="19">
        <v>0</v>
      </c>
      <c r="L460" s="19">
        <v>9.67</v>
      </c>
      <c r="M460" s="19">
        <v>3.29</v>
      </c>
      <c r="N460" s="19">
        <v>0.04</v>
      </c>
      <c r="O460" s="19">
        <v>0.04</v>
      </c>
    </row>
    <row r="461" spans="1:15" x14ac:dyDescent="0.25">
      <c r="A461" s="12"/>
      <c r="B461" s="13" t="s">
        <v>16</v>
      </c>
      <c r="C461" s="14">
        <v>30</v>
      </c>
      <c r="D461" s="19">
        <v>1.95</v>
      </c>
      <c r="E461" s="19">
        <v>0.36</v>
      </c>
      <c r="F461" s="19">
        <v>10.25</v>
      </c>
      <c r="G461" s="19">
        <v>49.6</v>
      </c>
      <c r="H461" s="19">
        <v>0</v>
      </c>
      <c r="I461" s="19">
        <v>0</v>
      </c>
      <c r="J461" s="19">
        <v>0</v>
      </c>
      <c r="K461" s="19">
        <v>0</v>
      </c>
      <c r="L461" s="19">
        <v>6.3</v>
      </c>
      <c r="M461" s="19">
        <v>5.7</v>
      </c>
      <c r="N461" s="19">
        <v>26.1</v>
      </c>
      <c r="O461" s="19">
        <v>0.6</v>
      </c>
    </row>
    <row r="462" spans="1:15" x14ac:dyDescent="0.25">
      <c r="A462" s="12"/>
      <c r="B462" s="13" t="s">
        <v>12</v>
      </c>
      <c r="C462" s="19">
        <v>510</v>
      </c>
      <c r="D462" s="19">
        <f t="shared" ref="D462:O462" si="72">SUM(D458:D461)</f>
        <v>21.549999999999997</v>
      </c>
      <c r="E462" s="19">
        <f t="shared" si="72"/>
        <v>36.61</v>
      </c>
      <c r="F462" s="19">
        <f t="shared" si="72"/>
        <v>28.66</v>
      </c>
      <c r="G462" s="19">
        <f t="shared" si="72"/>
        <v>567.5</v>
      </c>
      <c r="H462" s="19">
        <f t="shared" si="72"/>
        <v>0.18</v>
      </c>
      <c r="I462" s="19">
        <f t="shared" si="72"/>
        <v>0.06</v>
      </c>
      <c r="J462" s="19">
        <f t="shared" si="72"/>
        <v>1.91</v>
      </c>
      <c r="K462" s="19">
        <f t="shared" si="72"/>
        <v>1.4999999999999999E-2</v>
      </c>
      <c r="L462" s="19">
        <f t="shared" si="72"/>
        <v>196.17</v>
      </c>
      <c r="M462" s="19">
        <f t="shared" si="72"/>
        <v>35.67</v>
      </c>
      <c r="N462" s="19">
        <f t="shared" si="72"/>
        <v>247.60999999999999</v>
      </c>
      <c r="O462" s="19">
        <f t="shared" si="72"/>
        <v>2.82</v>
      </c>
    </row>
    <row r="463" spans="1:15" x14ac:dyDescent="0.25">
      <c r="A463" s="28"/>
      <c r="B463" s="46" t="s">
        <v>95</v>
      </c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8"/>
    </row>
    <row r="464" spans="1:15" x14ac:dyDescent="0.25">
      <c r="A464" s="12"/>
      <c r="B464" s="13" t="s">
        <v>36</v>
      </c>
      <c r="C464" s="14">
        <v>30</v>
      </c>
      <c r="D464" s="19">
        <v>1</v>
      </c>
      <c r="E464" s="19">
        <v>0.8</v>
      </c>
      <c r="F464" s="19">
        <v>22.7</v>
      </c>
      <c r="G464" s="19">
        <v>96</v>
      </c>
      <c r="H464" s="19">
        <v>0</v>
      </c>
      <c r="I464" s="19">
        <v>0.08</v>
      </c>
      <c r="J464" s="19">
        <v>80</v>
      </c>
      <c r="K464" s="19">
        <v>0</v>
      </c>
      <c r="L464" s="19">
        <v>36</v>
      </c>
      <c r="M464" s="19">
        <v>0</v>
      </c>
      <c r="N464" s="19">
        <v>26</v>
      </c>
      <c r="O464" s="19">
        <v>0.6</v>
      </c>
    </row>
    <row r="465" spans="1:15" x14ac:dyDescent="0.25">
      <c r="A465" s="12"/>
      <c r="B465" s="13" t="s">
        <v>77</v>
      </c>
      <c r="C465" s="14">
        <v>200</v>
      </c>
      <c r="D465" s="19">
        <v>1</v>
      </c>
      <c r="E465" s="19">
        <v>0</v>
      </c>
      <c r="F465" s="19">
        <v>23.4</v>
      </c>
      <c r="G465" s="19">
        <v>94</v>
      </c>
      <c r="H465" s="19">
        <v>0.05</v>
      </c>
      <c r="I465" s="19">
        <v>0.9</v>
      </c>
      <c r="J465" s="19">
        <v>5.8</v>
      </c>
      <c r="K465" s="19">
        <v>0</v>
      </c>
      <c r="L465" s="19">
        <v>70</v>
      </c>
      <c r="M465" s="19">
        <v>8</v>
      </c>
      <c r="N465" s="19">
        <v>78</v>
      </c>
      <c r="O465" s="19">
        <v>0</v>
      </c>
    </row>
    <row r="466" spans="1:15" x14ac:dyDescent="0.25">
      <c r="A466" s="12"/>
      <c r="B466" s="13" t="s">
        <v>69</v>
      </c>
      <c r="C466" s="14">
        <v>200</v>
      </c>
      <c r="D466" s="19">
        <v>0.8</v>
      </c>
      <c r="E466" s="19">
        <v>0.8</v>
      </c>
      <c r="F466" s="19">
        <v>19.600000000000001</v>
      </c>
      <c r="G466" s="19">
        <v>88</v>
      </c>
      <c r="H466" s="19">
        <v>0.36</v>
      </c>
      <c r="I466" s="19">
        <v>0.27</v>
      </c>
      <c r="J466" s="19">
        <v>59</v>
      </c>
      <c r="K466" s="19">
        <v>0</v>
      </c>
      <c r="L466" s="19">
        <v>2.7</v>
      </c>
      <c r="M466" s="19">
        <v>0</v>
      </c>
      <c r="N466" s="19">
        <v>0</v>
      </c>
      <c r="O466" s="19">
        <v>3.4</v>
      </c>
    </row>
    <row r="467" spans="1:15" x14ac:dyDescent="0.25">
      <c r="A467" s="12"/>
      <c r="B467" s="13" t="s">
        <v>12</v>
      </c>
      <c r="C467" s="14"/>
      <c r="D467" s="19">
        <f t="shared" ref="D467:O467" si="73">SUM(D464:D466)</f>
        <v>2.8</v>
      </c>
      <c r="E467" s="19">
        <f t="shared" si="73"/>
        <v>1.6</v>
      </c>
      <c r="F467" s="19">
        <f t="shared" si="73"/>
        <v>65.699999999999989</v>
      </c>
      <c r="G467" s="19">
        <f t="shared" si="73"/>
        <v>278</v>
      </c>
      <c r="H467" s="19">
        <f t="shared" si="73"/>
        <v>0.41</v>
      </c>
      <c r="I467" s="19">
        <f t="shared" si="73"/>
        <v>1.25</v>
      </c>
      <c r="J467" s="19">
        <f t="shared" si="73"/>
        <v>144.80000000000001</v>
      </c>
      <c r="K467" s="19">
        <f t="shared" si="73"/>
        <v>0</v>
      </c>
      <c r="L467" s="19">
        <f t="shared" si="73"/>
        <v>108.7</v>
      </c>
      <c r="M467" s="19">
        <f t="shared" si="73"/>
        <v>8</v>
      </c>
      <c r="N467" s="19">
        <f t="shared" si="73"/>
        <v>104</v>
      </c>
      <c r="O467" s="19">
        <f t="shared" si="73"/>
        <v>4</v>
      </c>
    </row>
    <row r="468" spans="1:15" x14ac:dyDescent="0.25">
      <c r="A468" s="28"/>
      <c r="B468" s="46" t="s">
        <v>14</v>
      </c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8"/>
    </row>
    <row r="469" spans="1:15" x14ac:dyDescent="0.25">
      <c r="A469" s="30">
        <v>133</v>
      </c>
      <c r="B469" s="13" t="s">
        <v>41</v>
      </c>
      <c r="C469" s="14">
        <v>60</v>
      </c>
      <c r="D469" s="19">
        <v>1.26</v>
      </c>
      <c r="E469" s="19">
        <v>2.34</v>
      </c>
      <c r="F469" s="19">
        <v>6.48</v>
      </c>
      <c r="G469" s="19">
        <v>52.2</v>
      </c>
      <c r="H469" s="19">
        <v>0.01</v>
      </c>
      <c r="I469" s="19">
        <v>0.02</v>
      </c>
      <c r="J469" s="19">
        <v>10</v>
      </c>
      <c r="K469" s="19">
        <v>0</v>
      </c>
      <c r="L469" s="19">
        <v>37</v>
      </c>
      <c r="M469" s="19">
        <v>43</v>
      </c>
      <c r="N469" s="19">
        <v>43</v>
      </c>
      <c r="O469" s="19">
        <v>1.4</v>
      </c>
    </row>
    <row r="470" spans="1:15" x14ac:dyDescent="0.25">
      <c r="A470" s="12">
        <v>309</v>
      </c>
      <c r="B470" s="13" t="s">
        <v>30</v>
      </c>
      <c r="C470" s="14" t="s">
        <v>40</v>
      </c>
      <c r="D470" s="19">
        <v>2.16</v>
      </c>
      <c r="E470" s="19">
        <v>3.5</v>
      </c>
      <c r="F470" s="19">
        <v>15</v>
      </c>
      <c r="G470" s="19">
        <v>101.3</v>
      </c>
      <c r="H470" s="19">
        <v>2.5000000000000001E-2</v>
      </c>
      <c r="I470" s="19">
        <v>0.13</v>
      </c>
      <c r="J470" s="19">
        <v>7.8</v>
      </c>
      <c r="K470" s="19">
        <v>29.01</v>
      </c>
      <c r="L470" s="19">
        <v>30.67</v>
      </c>
      <c r="M470" s="19">
        <v>35.479999999999997</v>
      </c>
      <c r="N470" s="19">
        <v>155.6</v>
      </c>
      <c r="O470" s="19">
        <v>4.7</v>
      </c>
    </row>
    <row r="471" spans="1:15" x14ac:dyDescent="0.25">
      <c r="A471" s="12">
        <v>768</v>
      </c>
      <c r="B471" s="13" t="s">
        <v>81</v>
      </c>
      <c r="C471" s="37">
        <v>80</v>
      </c>
      <c r="D471" s="19">
        <v>13.9</v>
      </c>
      <c r="E471" s="19">
        <v>6.7</v>
      </c>
      <c r="F471" s="19">
        <v>4.5</v>
      </c>
      <c r="G471" s="19">
        <v>135</v>
      </c>
      <c r="H471" s="19">
        <v>1.4999999999999999E-2</v>
      </c>
      <c r="I471" s="19">
        <v>0.09</v>
      </c>
      <c r="J471" s="19">
        <v>1.08</v>
      </c>
      <c r="K471" s="19">
        <v>0.17</v>
      </c>
      <c r="L471" s="19">
        <v>21.95</v>
      </c>
      <c r="M471" s="19">
        <v>26.9</v>
      </c>
      <c r="N471" s="19">
        <v>173.9</v>
      </c>
      <c r="O471" s="19">
        <v>4.01</v>
      </c>
    </row>
    <row r="472" spans="1:15" x14ac:dyDescent="0.25">
      <c r="A472" s="12">
        <v>888</v>
      </c>
      <c r="B472" s="13" t="s">
        <v>31</v>
      </c>
      <c r="C472" s="14">
        <v>150</v>
      </c>
      <c r="D472" s="19">
        <v>8.85</v>
      </c>
      <c r="E472" s="19">
        <v>6.44</v>
      </c>
      <c r="F472" s="19">
        <v>40.01</v>
      </c>
      <c r="G472" s="19">
        <v>253</v>
      </c>
      <c r="H472" s="19">
        <v>0.04</v>
      </c>
      <c r="I472" s="19">
        <v>0.14000000000000001</v>
      </c>
      <c r="J472" s="19">
        <v>0</v>
      </c>
      <c r="K472" s="19">
        <v>0.03</v>
      </c>
      <c r="L472" s="19">
        <v>15.62</v>
      </c>
      <c r="M472" s="19">
        <v>36</v>
      </c>
      <c r="N472" s="19">
        <v>127.82</v>
      </c>
      <c r="O472" s="19">
        <v>2.86</v>
      </c>
    </row>
    <row r="473" spans="1:15" x14ac:dyDescent="0.25">
      <c r="A473" s="12">
        <v>1081</v>
      </c>
      <c r="B473" s="13" t="s">
        <v>75</v>
      </c>
      <c r="C473" s="14">
        <v>200</v>
      </c>
      <c r="D473" s="19">
        <v>0.56000000000000005</v>
      </c>
      <c r="E473" s="19">
        <v>0</v>
      </c>
      <c r="F473" s="19">
        <v>25.23</v>
      </c>
      <c r="G473" s="19">
        <v>103.2</v>
      </c>
      <c r="H473" s="19">
        <v>0</v>
      </c>
      <c r="I473" s="19">
        <v>0.04</v>
      </c>
      <c r="J473" s="19">
        <v>3.6</v>
      </c>
      <c r="K473" s="19">
        <v>0</v>
      </c>
      <c r="L473" s="19">
        <v>20</v>
      </c>
      <c r="M473" s="19">
        <v>0</v>
      </c>
      <c r="N473" s="19">
        <v>12</v>
      </c>
      <c r="O473" s="19">
        <v>0.4</v>
      </c>
    </row>
    <row r="474" spans="1:15" x14ac:dyDescent="0.25">
      <c r="A474" s="12">
        <v>42</v>
      </c>
      <c r="B474" s="13" t="s">
        <v>9</v>
      </c>
      <c r="C474" s="14">
        <v>10</v>
      </c>
      <c r="D474" s="19">
        <v>2.2999999999999998</v>
      </c>
      <c r="E474" s="19">
        <v>3</v>
      </c>
      <c r="F474" s="19">
        <v>0</v>
      </c>
      <c r="G474" s="19">
        <v>37</v>
      </c>
      <c r="H474" s="19">
        <v>0.03</v>
      </c>
      <c r="I474" s="19">
        <v>0</v>
      </c>
      <c r="J474" s="19">
        <v>0.1</v>
      </c>
      <c r="K474" s="19">
        <v>0</v>
      </c>
      <c r="L474" s="19">
        <v>120</v>
      </c>
      <c r="M474" s="19">
        <v>5.4</v>
      </c>
      <c r="N474" s="19">
        <v>76.8</v>
      </c>
      <c r="O474" s="19">
        <v>0.1</v>
      </c>
    </row>
    <row r="475" spans="1:15" x14ac:dyDescent="0.25">
      <c r="A475" s="12"/>
      <c r="B475" s="13" t="s">
        <v>8</v>
      </c>
      <c r="C475" s="14">
        <v>80</v>
      </c>
      <c r="D475" s="19">
        <v>6.08</v>
      </c>
      <c r="E475" s="19">
        <v>0.72</v>
      </c>
      <c r="F475" s="19">
        <v>37.4</v>
      </c>
      <c r="G475" s="19">
        <v>170.9</v>
      </c>
      <c r="H475" s="19">
        <v>0</v>
      </c>
      <c r="I475" s="19">
        <v>0.09</v>
      </c>
      <c r="J475" s="19">
        <v>0</v>
      </c>
      <c r="K475" s="19">
        <v>0</v>
      </c>
      <c r="L475" s="19">
        <v>16</v>
      </c>
      <c r="M475" s="19">
        <v>22.4</v>
      </c>
      <c r="N475" s="19">
        <v>55.04</v>
      </c>
      <c r="O475" s="19">
        <v>1.02</v>
      </c>
    </row>
    <row r="476" spans="1:15" x14ac:dyDescent="0.25">
      <c r="A476" s="12"/>
      <c r="B476" s="13" t="s">
        <v>16</v>
      </c>
      <c r="C476" s="14">
        <v>50</v>
      </c>
      <c r="D476" s="19">
        <v>2.8</v>
      </c>
      <c r="E476" s="19">
        <v>0.5</v>
      </c>
      <c r="F476" s="19">
        <v>14.6</v>
      </c>
      <c r="G476" s="19">
        <v>71</v>
      </c>
      <c r="H476" s="19">
        <v>0</v>
      </c>
      <c r="I476" s="19">
        <v>0.06</v>
      </c>
      <c r="J476" s="19">
        <v>0</v>
      </c>
      <c r="K476" s="19">
        <v>7.0000000000000001E-3</v>
      </c>
      <c r="L476" s="19">
        <v>14.7</v>
      </c>
      <c r="M476" s="19">
        <v>13.3</v>
      </c>
      <c r="N476" s="19">
        <v>60.9</v>
      </c>
      <c r="O476" s="19">
        <v>1.4</v>
      </c>
    </row>
    <row r="477" spans="1:15" x14ac:dyDescent="0.25">
      <c r="A477" s="12"/>
      <c r="B477" s="13" t="s">
        <v>12</v>
      </c>
      <c r="C477" s="19"/>
      <c r="D477" s="19">
        <f>SUM(D469:D476)</f>
        <v>37.909999999999997</v>
      </c>
      <c r="E477" s="19">
        <f t="shared" ref="E477:O477" si="74">SUM(E469:E476)</f>
        <v>23.2</v>
      </c>
      <c r="F477" s="19">
        <f t="shared" si="74"/>
        <v>143.22</v>
      </c>
      <c r="G477" s="19">
        <f t="shared" si="74"/>
        <v>923.6</v>
      </c>
      <c r="H477" s="19">
        <f t="shared" si="74"/>
        <v>0.12</v>
      </c>
      <c r="I477" s="19">
        <f t="shared" si="74"/>
        <v>0.57000000000000006</v>
      </c>
      <c r="J477" s="19">
        <f t="shared" si="74"/>
        <v>22.580000000000005</v>
      </c>
      <c r="K477" s="19">
        <f t="shared" si="74"/>
        <v>29.217000000000006</v>
      </c>
      <c r="L477" s="19">
        <f t="shared" si="74"/>
        <v>275.94</v>
      </c>
      <c r="M477" s="19">
        <f t="shared" si="74"/>
        <v>182.48000000000002</v>
      </c>
      <c r="N477" s="19">
        <f t="shared" si="74"/>
        <v>705.05999999999983</v>
      </c>
      <c r="O477" s="19">
        <f t="shared" si="74"/>
        <v>15.889999999999999</v>
      </c>
    </row>
    <row r="478" spans="1:15" x14ac:dyDescent="0.25">
      <c r="A478" s="28"/>
      <c r="B478" s="46" t="s">
        <v>17</v>
      </c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8"/>
    </row>
    <row r="479" spans="1:15" x14ac:dyDescent="0.25">
      <c r="A479" s="12">
        <v>1260</v>
      </c>
      <c r="B479" s="13" t="s">
        <v>32</v>
      </c>
      <c r="C479" s="14">
        <v>120</v>
      </c>
      <c r="D479" s="19">
        <v>7.2</v>
      </c>
      <c r="E479" s="19">
        <v>11.9</v>
      </c>
      <c r="F479" s="19">
        <v>39.200000000000003</v>
      </c>
      <c r="G479" s="19">
        <v>297.60000000000002</v>
      </c>
      <c r="H479" s="19">
        <v>2.3E-2</v>
      </c>
      <c r="I479" s="19">
        <v>0.17</v>
      </c>
      <c r="J479" s="19">
        <v>3.2</v>
      </c>
      <c r="K479" s="19">
        <v>0.97</v>
      </c>
      <c r="L479" s="19">
        <v>12.18</v>
      </c>
      <c r="M479" s="19">
        <v>10.119999999999999</v>
      </c>
      <c r="N479" s="19">
        <v>54.16</v>
      </c>
      <c r="O479" s="19">
        <v>1.3</v>
      </c>
    </row>
    <row r="480" spans="1:15" x14ac:dyDescent="0.25">
      <c r="A480" s="12">
        <v>1190</v>
      </c>
      <c r="B480" s="13" t="s">
        <v>82</v>
      </c>
      <c r="C480" s="14">
        <v>200</v>
      </c>
      <c r="D480" s="19">
        <v>5.9</v>
      </c>
      <c r="E480" s="19">
        <v>6.8</v>
      </c>
      <c r="F480" s="19">
        <v>9.9</v>
      </c>
      <c r="G480" s="19">
        <v>123</v>
      </c>
      <c r="H480" s="19">
        <v>0</v>
      </c>
      <c r="I480" s="19">
        <v>0.18</v>
      </c>
      <c r="J480" s="19">
        <v>10</v>
      </c>
      <c r="K480" s="19">
        <v>0</v>
      </c>
      <c r="L480" s="19">
        <v>280</v>
      </c>
      <c r="M480" s="19">
        <v>16</v>
      </c>
      <c r="N480" s="19">
        <v>130</v>
      </c>
      <c r="O480" s="19">
        <v>0.04</v>
      </c>
    </row>
    <row r="481" spans="1:15" x14ac:dyDescent="0.25">
      <c r="A481" s="12"/>
      <c r="B481" s="13" t="s">
        <v>12</v>
      </c>
      <c r="C481" s="19"/>
      <c r="D481" s="19">
        <f>SUM(D479:D480)</f>
        <v>13.100000000000001</v>
      </c>
      <c r="E481" s="19">
        <f t="shared" ref="E481:O481" si="75">SUM(E479:E480)</f>
        <v>18.7</v>
      </c>
      <c r="F481" s="19">
        <f t="shared" si="75"/>
        <v>49.1</v>
      </c>
      <c r="G481" s="19">
        <f t="shared" si="75"/>
        <v>420.6</v>
      </c>
      <c r="H481" s="19">
        <f t="shared" si="75"/>
        <v>2.3E-2</v>
      </c>
      <c r="I481" s="19">
        <f t="shared" si="75"/>
        <v>0.35</v>
      </c>
      <c r="J481" s="19">
        <f t="shared" si="75"/>
        <v>13.2</v>
      </c>
      <c r="K481" s="19">
        <f t="shared" si="75"/>
        <v>0.97</v>
      </c>
      <c r="L481" s="19">
        <f t="shared" si="75"/>
        <v>292.18</v>
      </c>
      <c r="M481" s="19">
        <f t="shared" si="75"/>
        <v>26.119999999999997</v>
      </c>
      <c r="N481" s="19">
        <f t="shared" si="75"/>
        <v>184.16</v>
      </c>
      <c r="O481" s="19">
        <f t="shared" si="75"/>
        <v>1.34</v>
      </c>
    </row>
    <row r="482" spans="1:15" x14ac:dyDescent="0.25">
      <c r="A482" s="28"/>
      <c r="B482" s="46" t="s">
        <v>19</v>
      </c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8"/>
    </row>
    <row r="483" spans="1:15" x14ac:dyDescent="0.25">
      <c r="A483" s="12">
        <v>862</v>
      </c>
      <c r="B483" s="13" t="s">
        <v>33</v>
      </c>
      <c r="C483" s="14">
        <v>80</v>
      </c>
      <c r="D483" s="19">
        <v>13.1</v>
      </c>
      <c r="E483" s="19">
        <v>7.5</v>
      </c>
      <c r="F483" s="19">
        <v>10.3</v>
      </c>
      <c r="G483" s="19">
        <v>161</v>
      </c>
      <c r="H483" s="19">
        <v>0.08</v>
      </c>
      <c r="I483" s="19">
        <v>0.13</v>
      </c>
      <c r="J483" s="19">
        <v>0.96</v>
      </c>
      <c r="K483" s="19">
        <v>0.18</v>
      </c>
      <c r="L483" s="19">
        <v>139.1</v>
      </c>
      <c r="M483" s="19">
        <v>20.5</v>
      </c>
      <c r="N483" s="19">
        <v>351.07</v>
      </c>
      <c r="O483" s="19">
        <v>0.99</v>
      </c>
    </row>
    <row r="484" spans="1:15" x14ac:dyDescent="0.25">
      <c r="A484" s="12">
        <v>891</v>
      </c>
      <c r="B484" s="13" t="s">
        <v>52</v>
      </c>
      <c r="C484" s="14">
        <v>150</v>
      </c>
      <c r="D484" s="19">
        <v>3.4</v>
      </c>
      <c r="E484" s="19">
        <v>4.2</v>
      </c>
      <c r="F484" s="19">
        <v>36</v>
      </c>
      <c r="G484" s="19">
        <v>195</v>
      </c>
      <c r="H484" s="19">
        <v>0.35</v>
      </c>
      <c r="I484" s="19">
        <v>0.35</v>
      </c>
      <c r="J484" s="19">
        <v>0</v>
      </c>
      <c r="K484" s="19">
        <v>0</v>
      </c>
      <c r="L484" s="19">
        <v>1.23</v>
      </c>
      <c r="M484" s="19">
        <v>10.64</v>
      </c>
      <c r="N484" s="19">
        <v>62.49</v>
      </c>
      <c r="O484" s="19">
        <v>0.54</v>
      </c>
    </row>
    <row r="485" spans="1:15" x14ac:dyDescent="0.25">
      <c r="A485" s="12">
        <v>1167</v>
      </c>
      <c r="B485" s="13" t="s">
        <v>7</v>
      </c>
      <c r="C485" s="14">
        <v>200</v>
      </c>
      <c r="D485" s="19">
        <v>0.2</v>
      </c>
      <c r="E485" s="19">
        <v>0.05</v>
      </c>
      <c r="F485" s="19">
        <v>15.01</v>
      </c>
      <c r="G485" s="19">
        <v>61.3</v>
      </c>
      <c r="H485" s="19">
        <v>0.03</v>
      </c>
      <c r="I485" s="19">
        <v>0</v>
      </c>
      <c r="J485" s="19">
        <v>0.03</v>
      </c>
      <c r="K485" s="19">
        <v>0</v>
      </c>
      <c r="L485" s="19">
        <v>9.67</v>
      </c>
      <c r="M485" s="19">
        <v>3.29</v>
      </c>
      <c r="N485" s="19">
        <v>0.04</v>
      </c>
      <c r="O485" s="19">
        <v>0.04</v>
      </c>
    </row>
    <row r="486" spans="1:15" x14ac:dyDescent="0.25">
      <c r="A486" s="12">
        <v>41</v>
      </c>
      <c r="B486" s="13" t="s">
        <v>11</v>
      </c>
      <c r="C486" s="14">
        <v>10</v>
      </c>
      <c r="D486" s="19">
        <v>0.05</v>
      </c>
      <c r="E486" s="19">
        <v>8.1999999999999993</v>
      </c>
      <c r="F486" s="19">
        <v>0.08</v>
      </c>
      <c r="G486" s="19">
        <v>75</v>
      </c>
      <c r="H486" s="19">
        <v>0.05</v>
      </c>
      <c r="I486" s="19">
        <v>0</v>
      </c>
      <c r="J486" s="19">
        <v>0</v>
      </c>
      <c r="K486" s="19">
        <v>0.82</v>
      </c>
      <c r="L486" s="19">
        <v>2.2000000000000002</v>
      </c>
      <c r="M486" s="19">
        <v>0.3</v>
      </c>
      <c r="N486" s="19">
        <v>1.9</v>
      </c>
      <c r="O486" s="19">
        <v>0.02</v>
      </c>
    </row>
    <row r="487" spans="1:15" x14ac:dyDescent="0.25">
      <c r="A487" s="12"/>
      <c r="B487" s="13" t="s">
        <v>8</v>
      </c>
      <c r="C487" s="14">
        <v>80</v>
      </c>
      <c r="D487" s="19">
        <v>6.08</v>
      </c>
      <c r="E487" s="19">
        <v>0.72</v>
      </c>
      <c r="F487" s="19">
        <v>37.4</v>
      </c>
      <c r="G487" s="19">
        <v>170.9</v>
      </c>
      <c r="H487" s="19">
        <v>0</v>
      </c>
      <c r="I487" s="19">
        <v>0.09</v>
      </c>
      <c r="J487" s="19">
        <v>0</v>
      </c>
      <c r="K487" s="19">
        <v>0</v>
      </c>
      <c r="L487" s="19">
        <v>16</v>
      </c>
      <c r="M487" s="19">
        <v>22.4</v>
      </c>
      <c r="N487" s="19">
        <v>55.04</v>
      </c>
      <c r="O487" s="19">
        <v>1.02</v>
      </c>
    </row>
    <row r="488" spans="1:15" x14ac:dyDescent="0.25">
      <c r="A488" s="12"/>
      <c r="B488" s="13" t="s">
        <v>12</v>
      </c>
      <c r="C488" s="19"/>
      <c r="D488" s="19">
        <f t="shared" ref="D488:O488" si="76">SUM(D483:D487)</f>
        <v>22.83</v>
      </c>
      <c r="E488" s="19">
        <f t="shared" si="76"/>
        <v>20.669999999999998</v>
      </c>
      <c r="F488" s="19">
        <f t="shared" si="76"/>
        <v>98.789999999999992</v>
      </c>
      <c r="G488" s="19">
        <f t="shared" si="76"/>
        <v>663.2</v>
      </c>
      <c r="H488" s="19">
        <f t="shared" si="76"/>
        <v>0.51</v>
      </c>
      <c r="I488" s="19">
        <f t="shared" si="76"/>
        <v>0.56999999999999995</v>
      </c>
      <c r="J488" s="19">
        <f t="shared" si="76"/>
        <v>0.99</v>
      </c>
      <c r="K488" s="19">
        <f t="shared" si="76"/>
        <v>1</v>
      </c>
      <c r="L488" s="19">
        <f t="shared" si="76"/>
        <v>168.19999999999996</v>
      </c>
      <c r="M488" s="19">
        <f t="shared" si="76"/>
        <v>57.129999999999995</v>
      </c>
      <c r="N488" s="19">
        <f t="shared" si="76"/>
        <v>470.54</v>
      </c>
      <c r="O488" s="19">
        <f t="shared" si="76"/>
        <v>2.6100000000000003</v>
      </c>
    </row>
    <row r="489" spans="1:15" x14ac:dyDescent="0.25">
      <c r="A489" s="12"/>
      <c r="B489" s="13" t="s">
        <v>27</v>
      </c>
      <c r="C489" s="19"/>
      <c r="D489" s="19">
        <f t="shared" ref="D489:O489" si="77">D462+D477+D481+D488+D467</f>
        <v>98.19</v>
      </c>
      <c r="E489" s="19">
        <f t="shared" si="77"/>
        <v>100.78</v>
      </c>
      <c r="F489" s="19">
        <f t="shared" si="77"/>
        <v>385.46999999999997</v>
      </c>
      <c r="G489" s="19">
        <f t="shared" si="77"/>
        <v>2852.8999999999996</v>
      </c>
      <c r="H489" s="19">
        <f t="shared" si="77"/>
        <v>1.2429999999999999</v>
      </c>
      <c r="I489" s="19">
        <f t="shared" si="77"/>
        <v>2.8</v>
      </c>
      <c r="J489" s="19">
        <f t="shared" si="77"/>
        <v>183.48000000000002</v>
      </c>
      <c r="K489" s="19">
        <f t="shared" si="77"/>
        <v>31.202000000000005</v>
      </c>
      <c r="L489" s="69">
        <f t="shared" si="77"/>
        <v>1041.1899999999998</v>
      </c>
      <c r="M489" s="19">
        <f t="shared" si="77"/>
        <v>309.40000000000003</v>
      </c>
      <c r="N489" s="19">
        <f t="shared" si="77"/>
        <v>1711.37</v>
      </c>
      <c r="O489" s="19">
        <f t="shared" si="77"/>
        <v>26.659999999999997</v>
      </c>
    </row>
    <row r="490" spans="1:15" x14ac:dyDescent="0.25">
      <c r="A490" s="29"/>
      <c r="B490" s="16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1:15" x14ac:dyDescent="0.25">
      <c r="A491" s="51" t="s">
        <v>101</v>
      </c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</row>
    <row r="492" spans="1:15" x14ac:dyDescent="0.25">
      <c r="A492" s="49" t="s">
        <v>61</v>
      </c>
      <c r="B492" s="50" t="s">
        <v>62</v>
      </c>
      <c r="C492" s="50" t="s">
        <v>63</v>
      </c>
      <c r="D492" s="45" t="s">
        <v>48</v>
      </c>
      <c r="E492" s="45"/>
      <c r="F492" s="45"/>
      <c r="G492" s="50" t="s">
        <v>68</v>
      </c>
      <c r="H492" s="45" t="s">
        <v>64</v>
      </c>
      <c r="I492" s="45"/>
      <c r="J492" s="45"/>
      <c r="K492" s="45"/>
      <c r="L492" s="45" t="s">
        <v>65</v>
      </c>
      <c r="M492" s="45"/>
      <c r="N492" s="45"/>
      <c r="O492" s="45"/>
    </row>
    <row r="493" spans="1:15" x14ac:dyDescent="0.25">
      <c r="A493" s="49"/>
      <c r="B493" s="50"/>
      <c r="C493" s="50"/>
      <c r="D493" s="40" t="s">
        <v>49</v>
      </c>
      <c r="E493" s="40" t="s">
        <v>50</v>
      </c>
      <c r="F493" s="40" t="s">
        <v>51</v>
      </c>
      <c r="G493" s="50"/>
      <c r="H493" s="20" t="s">
        <v>1</v>
      </c>
      <c r="I493" s="20" t="s">
        <v>2</v>
      </c>
      <c r="J493" s="20" t="s">
        <v>0</v>
      </c>
      <c r="K493" s="20" t="s">
        <v>3</v>
      </c>
      <c r="L493" s="20" t="s">
        <v>66</v>
      </c>
      <c r="M493" s="20" t="s">
        <v>4</v>
      </c>
      <c r="N493" s="20" t="s">
        <v>67</v>
      </c>
      <c r="O493" s="20" t="s">
        <v>5</v>
      </c>
    </row>
    <row r="494" spans="1:15" x14ac:dyDescent="0.25">
      <c r="A494" s="28"/>
      <c r="B494" s="46" t="s">
        <v>10</v>
      </c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8"/>
    </row>
    <row r="495" spans="1:15" x14ac:dyDescent="0.25">
      <c r="A495" s="12">
        <v>520</v>
      </c>
      <c r="B495" s="13" t="s">
        <v>94</v>
      </c>
      <c r="C495" s="14">
        <v>205</v>
      </c>
      <c r="D495" s="19">
        <v>4.8</v>
      </c>
      <c r="E495" s="19">
        <v>5.12</v>
      </c>
      <c r="F495" s="19">
        <v>24.5</v>
      </c>
      <c r="G495" s="19">
        <v>157</v>
      </c>
      <c r="H495" s="19">
        <v>0.02</v>
      </c>
      <c r="I495" s="19">
        <v>0.22</v>
      </c>
      <c r="J495" s="19">
        <v>7.03</v>
      </c>
      <c r="K495" s="19">
        <v>0.06</v>
      </c>
      <c r="L495" s="19">
        <v>12.09</v>
      </c>
      <c r="M495" s="19">
        <v>21.09</v>
      </c>
      <c r="N495" s="19">
        <v>67.02</v>
      </c>
      <c r="O495" s="19">
        <v>0.6</v>
      </c>
    </row>
    <row r="496" spans="1:15" x14ac:dyDescent="0.25">
      <c r="A496" s="12">
        <v>572</v>
      </c>
      <c r="B496" s="13" t="s">
        <v>47</v>
      </c>
      <c r="C496" s="14">
        <v>40</v>
      </c>
      <c r="D496" s="19">
        <v>5.0999999999999996</v>
      </c>
      <c r="E496" s="19">
        <v>4.5999999999999996</v>
      </c>
      <c r="F496" s="19">
        <v>0.3</v>
      </c>
      <c r="G496" s="19">
        <v>63</v>
      </c>
      <c r="H496" s="19">
        <v>0.1</v>
      </c>
      <c r="I496" s="19">
        <v>0.03</v>
      </c>
      <c r="J496" s="19">
        <v>0</v>
      </c>
      <c r="K496" s="19">
        <v>0</v>
      </c>
      <c r="L496" s="19">
        <v>22</v>
      </c>
      <c r="M496" s="19">
        <v>21.6</v>
      </c>
      <c r="N496" s="19">
        <v>74</v>
      </c>
      <c r="O496" s="19">
        <v>1.08</v>
      </c>
    </row>
    <row r="497" spans="1:15" x14ac:dyDescent="0.25">
      <c r="A497" s="12">
        <v>1167</v>
      </c>
      <c r="B497" s="13" t="s">
        <v>7</v>
      </c>
      <c r="C497" s="14">
        <v>200</v>
      </c>
      <c r="D497" s="19">
        <v>0.2</v>
      </c>
      <c r="E497" s="19">
        <v>0.05</v>
      </c>
      <c r="F497" s="19">
        <v>15.01</v>
      </c>
      <c r="G497" s="19">
        <v>61.3</v>
      </c>
      <c r="H497" s="19">
        <v>0.03</v>
      </c>
      <c r="I497" s="19">
        <v>0</v>
      </c>
      <c r="J497" s="19">
        <v>0.03</v>
      </c>
      <c r="K497" s="19">
        <v>0</v>
      </c>
      <c r="L497" s="19">
        <v>9.67</v>
      </c>
      <c r="M497" s="19">
        <v>3.29</v>
      </c>
      <c r="N497" s="19">
        <v>0.04</v>
      </c>
      <c r="O497" s="19">
        <v>0.04</v>
      </c>
    </row>
    <row r="498" spans="1:15" x14ac:dyDescent="0.25">
      <c r="A498" s="12">
        <v>41</v>
      </c>
      <c r="B498" s="13" t="s">
        <v>11</v>
      </c>
      <c r="C498" s="14">
        <v>10</v>
      </c>
      <c r="D498" s="19">
        <v>0.05</v>
      </c>
      <c r="E498" s="19">
        <v>8.1999999999999993</v>
      </c>
      <c r="F498" s="19">
        <v>0.08</v>
      </c>
      <c r="G498" s="19">
        <v>75</v>
      </c>
      <c r="H498" s="19">
        <v>0.05</v>
      </c>
      <c r="I498" s="19">
        <v>0</v>
      </c>
      <c r="J498" s="19">
        <v>0</v>
      </c>
      <c r="K498" s="19">
        <v>0.82</v>
      </c>
      <c r="L498" s="19">
        <v>2.2000000000000002</v>
      </c>
      <c r="M498" s="19">
        <v>0.3</v>
      </c>
      <c r="N498" s="19">
        <v>1.9</v>
      </c>
      <c r="O498" s="19">
        <v>0.02</v>
      </c>
    </row>
    <row r="499" spans="1:15" x14ac:dyDescent="0.25">
      <c r="A499" s="12"/>
      <c r="B499" s="13" t="s">
        <v>8</v>
      </c>
      <c r="C499" s="14">
        <v>80</v>
      </c>
      <c r="D499" s="19">
        <v>6.08</v>
      </c>
      <c r="E499" s="19">
        <v>0.72</v>
      </c>
      <c r="F499" s="19">
        <v>37.4</v>
      </c>
      <c r="G499" s="19">
        <v>170.9</v>
      </c>
      <c r="H499" s="19">
        <v>0</v>
      </c>
      <c r="I499" s="19">
        <v>0.09</v>
      </c>
      <c r="J499" s="19">
        <v>0</v>
      </c>
      <c r="K499" s="19">
        <v>0</v>
      </c>
      <c r="L499" s="19">
        <v>16</v>
      </c>
      <c r="M499" s="19">
        <v>22.4</v>
      </c>
      <c r="N499" s="19">
        <v>55.04</v>
      </c>
      <c r="O499" s="19">
        <v>1.02</v>
      </c>
    </row>
    <row r="500" spans="1:15" x14ac:dyDescent="0.25">
      <c r="A500" s="12"/>
      <c r="B500" s="13" t="s">
        <v>12</v>
      </c>
      <c r="C500" s="19"/>
      <c r="D500" s="19">
        <f t="shared" ref="D500:O500" si="78">SUM(D495:D499)</f>
        <v>16.229999999999997</v>
      </c>
      <c r="E500" s="19">
        <f t="shared" si="78"/>
        <v>18.689999999999998</v>
      </c>
      <c r="F500" s="19">
        <f t="shared" si="78"/>
        <v>77.289999999999992</v>
      </c>
      <c r="G500" s="19">
        <f t="shared" si="78"/>
        <v>527.20000000000005</v>
      </c>
      <c r="H500" s="19">
        <f t="shared" si="78"/>
        <v>0.2</v>
      </c>
      <c r="I500" s="19">
        <f t="shared" si="78"/>
        <v>0.33999999999999997</v>
      </c>
      <c r="J500" s="19">
        <f t="shared" si="78"/>
        <v>7.0600000000000005</v>
      </c>
      <c r="K500" s="19">
        <f t="shared" si="78"/>
        <v>0.87999999999999989</v>
      </c>
      <c r="L500" s="19">
        <f t="shared" si="78"/>
        <v>61.960000000000008</v>
      </c>
      <c r="M500" s="19">
        <f t="shared" si="78"/>
        <v>68.679999999999993</v>
      </c>
      <c r="N500" s="19">
        <f t="shared" si="78"/>
        <v>197.99999999999997</v>
      </c>
      <c r="O500" s="19">
        <f t="shared" si="78"/>
        <v>2.7600000000000002</v>
      </c>
    </row>
    <row r="501" spans="1:15" x14ac:dyDescent="0.25">
      <c r="A501" s="28"/>
      <c r="B501" s="46" t="s">
        <v>95</v>
      </c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8"/>
    </row>
    <row r="502" spans="1:15" x14ac:dyDescent="0.25">
      <c r="A502" s="12"/>
      <c r="B502" s="13" t="s">
        <v>22</v>
      </c>
      <c r="C502" s="14">
        <v>30</v>
      </c>
      <c r="D502" s="19">
        <v>2.25</v>
      </c>
      <c r="E502" s="19">
        <v>3</v>
      </c>
      <c r="F502" s="19">
        <v>22.32</v>
      </c>
      <c r="G502" s="19">
        <v>125.1</v>
      </c>
      <c r="H502" s="19">
        <v>0</v>
      </c>
      <c r="I502" s="19">
        <v>0</v>
      </c>
      <c r="J502" s="19">
        <v>0</v>
      </c>
      <c r="K502" s="19">
        <v>0</v>
      </c>
      <c r="L502" s="19">
        <v>7</v>
      </c>
      <c r="M502" s="19">
        <v>10</v>
      </c>
      <c r="N502" s="19">
        <v>27.67</v>
      </c>
      <c r="O502" s="19">
        <v>0.5</v>
      </c>
    </row>
    <row r="503" spans="1:15" x14ac:dyDescent="0.25">
      <c r="A503" s="12">
        <v>1190</v>
      </c>
      <c r="B503" s="13" t="s">
        <v>82</v>
      </c>
      <c r="C503" s="14">
        <v>200</v>
      </c>
      <c r="D503" s="19">
        <v>5.9</v>
      </c>
      <c r="E503" s="19">
        <v>6.8</v>
      </c>
      <c r="F503" s="19">
        <v>9.9</v>
      </c>
      <c r="G503" s="19">
        <v>123</v>
      </c>
      <c r="H503" s="19">
        <v>0</v>
      </c>
      <c r="I503" s="19">
        <v>0.18</v>
      </c>
      <c r="J503" s="19">
        <v>10</v>
      </c>
      <c r="K503" s="19">
        <v>0</v>
      </c>
      <c r="L503" s="19">
        <v>280</v>
      </c>
      <c r="M503" s="19">
        <v>16</v>
      </c>
      <c r="N503" s="19">
        <v>130</v>
      </c>
      <c r="O503" s="19">
        <v>0.04</v>
      </c>
    </row>
    <row r="504" spans="1:15" x14ac:dyDescent="0.25">
      <c r="A504" s="12"/>
      <c r="B504" s="13" t="s">
        <v>69</v>
      </c>
      <c r="C504" s="14">
        <v>200</v>
      </c>
      <c r="D504" s="19">
        <v>0.8</v>
      </c>
      <c r="E504" s="19">
        <v>0.8</v>
      </c>
      <c r="F504" s="19">
        <v>19.600000000000001</v>
      </c>
      <c r="G504" s="19">
        <v>88</v>
      </c>
      <c r="H504" s="19">
        <v>0.09</v>
      </c>
      <c r="I504" s="19">
        <v>0.04</v>
      </c>
      <c r="J504" s="19">
        <v>40</v>
      </c>
      <c r="K504" s="19">
        <v>0</v>
      </c>
      <c r="L504" s="19">
        <v>20</v>
      </c>
      <c r="M504" s="19">
        <v>0</v>
      </c>
      <c r="N504" s="19">
        <v>12</v>
      </c>
      <c r="O504" s="19">
        <v>0.6</v>
      </c>
    </row>
    <row r="505" spans="1:15" x14ac:dyDescent="0.25">
      <c r="A505" s="12"/>
      <c r="B505" s="13" t="s">
        <v>12</v>
      </c>
      <c r="C505" s="19"/>
      <c r="D505" s="19">
        <f>SUM(D502:D504)</f>
        <v>8.9500000000000011</v>
      </c>
      <c r="E505" s="19">
        <f t="shared" ref="E505:O505" si="79">SUM(E502:E504)</f>
        <v>10.600000000000001</v>
      </c>
      <c r="F505" s="19">
        <f t="shared" si="79"/>
        <v>51.82</v>
      </c>
      <c r="G505" s="19">
        <f t="shared" si="79"/>
        <v>336.1</v>
      </c>
      <c r="H505" s="19">
        <f t="shared" si="79"/>
        <v>0.09</v>
      </c>
      <c r="I505" s="19">
        <f t="shared" si="79"/>
        <v>0.22</v>
      </c>
      <c r="J505" s="19">
        <f t="shared" si="79"/>
        <v>50</v>
      </c>
      <c r="K505" s="19">
        <f t="shared" si="79"/>
        <v>0</v>
      </c>
      <c r="L505" s="19">
        <f t="shared" si="79"/>
        <v>307</v>
      </c>
      <c r="M505" s="19">
        <f t="shared" si="79"/>
        <v>26</v>
      </c>
      <c r="N505" s="19">
        <f t="shared" si="79"/>
        <v>169.67000000000002</v>
      </c>
      <c r="O505" s="19">
        <f t="shared" si="79"/>
        <v>1.1400000000000001</v>
      </c>
    </row>
    <row r="506" spans="1:15" x14ac:dyDescent="0.25">
      <c r="A506" s="28"/>
      <c r="B506" s="46" t="s">
        <v>14</v>
      </c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8"/>
    </row>
    <row r="507" spans="1:15" x14ac:dyDescent="0.25">
      <c r="A507" s="12">
        <v>91</v>
      </c>
      <c r="B507" s="13" t="s">
        <v>15</v>
      </c>
      <c r="C507" s="14">
        <v>60</v>
      </c>
      <c r="D507" s="19">
        <v>1.08</v>
      </c>
      <c r="E507" s="19">
        <v>3.42</v>
      </c>
      <c r="F507" s="19">
        <v>3.24</v>
      </c>
      <c r="G507" s="19">
        <v>49.3</v>
      </c>
      <c r="H507" s="19">
        <v>0.01</v>
      </c>
      <c r="I507" s="19">
        <v>0</v>
      </c>
      <c r="J507" s="19">
        <v>34.409999999999997</v>
      </c>
      <c r="K507" s="19">
        <v>2.44</v>
      </c>
      <c r="L507" s="19">
        <v>59.44</v>
      </c>
      <c r="M507" s="19">
        <v>27.53</v>
      </c>
      <c r="N507" s="19">
        <v>40.9</v>
      </c>
      <c r="O507" s="19">
        <v>0.79</v>
      </c>
    </row>
    <row r="508" spans="1:15" x14ac:dyDescent="0.25">
      <c r="A508" s="12">
        <v>334</v>
      </c>
      <c r="B508" s="13" t="s">
        <v>83</v>
      </c>
      <c r="C508" s="14">
        <v>250</v>
      </c>
      <c r="D508" s="19">
        <v>2.8</v>
      </c>
      <c r="E508" s="19">
        <v>2.25</v>
      </c>
      <c r="F508" s="19">
        <v>18.899999999999999</v>
      </c>
      <c r="G508" s="19">
        <v>108</v>
      </c>
      <c r="H508" s="19">
        <v>0.57999999999999996</v>
      </c>
      <c r="I508" s="19">
        <v>0.03</v>
      </c>
      <c r="J508" s="19">
        <v>12.35</v>
      </c>
      <c r="K508" s="19">
        <v>0</v>
      </c>
      <c r="L508" s="19">
        <v>13.42</v>
      </c>
      <c r="M508" s="19">
        <v>2.5000000000000001E-2</v>
      </c>
      <c r="N508" s="19">
        <v>0</v>
      </c>
      <c r="O508" s="19">
        <v>0.44</v>
      </c>
    </row>
    <row r="509" spans="1:15" x14ac:dyDescent="0.25">
      <c r="A509" s="12">
        <v>666</v>
      </c>
      <c r="B509" s="13" t="s">
        <v>84</v>
      </c>
      <c r="C509" s="14">
        <v>90</v>
      </c>
      <c r="D509" s="19">
        <v>9.36</v>
      </c>
      <c r="E509" s="19">
        <v>6.3</v>
      </c>
      <c r="F509" s="19">
        <v>10.9</v>
      </c>
      <c r="G509" s="19">
        <v>158.6</v>
      </c>
      <c r="H509" s="19">
        <v>0.03</v>
      </c>
      <c r="I509" s="19">
        <v>0.11</v>
      </c>
      <c r="J509" s="19">
        <v>0.72</v>
      </c>
      <c r="K509" s="19">
        <v>0.33</v>
      </c>
      <c r="L509" s="19">
        <v>55.76</v>
      </c>
      <c r="M509" s="19">
        <v>23.84</v>
      </c>
      <c r="N509" s="19">
        <v>255.03</v>
      </c>
      <c r="O509" s="19">
        <v>0.64</v>
      </c>
    </row>
    <row r="510" spans="1:15" x14ac:dyDescent="0.25">
      <c r="A510" s="12">
        <v>903</v>
      </c>
      <c r="B510" s="13" t="s">
        <v>80</v>
      </c>
      <c r="C510" s="14">
        <v>150</v>
      </c>
      <c r="D510" s="19">
        <v>2.7</v>
      </c>
      <c r="E510" s="19">
        <v>4.68</v>
      </c>
      <c r="F510" s="19">
        <v>17.55</v>
      </c>
      <c r="G510" s="19">
        <v>123.3</v>
      </c>
      <c r="H510" s="19">
        <v>0.08</v>
      </c>
      <c r="I510" s="19">
        <v>0.6</v>
      </c>
      <c r="J510" s="19">
        <v>32.340000000000003</v>
      </c>
      <c r="K510" s="19">
        <v>0.5</v>
      </c>
      <c r="L510" s="19">
        <v>82.6</v>
      </c>
      <c r="M510" s="19">
        <v>42.32</v>
      </c>
      <c r="N510" s="19">
        <v>197.8</v>
      </c>
      <c r="O510" s="19">
        <v>0</v>
      </c>
    </row>
    <row r="511" spans="1:15" x14ac:dyDescent="0.25">
      <c r="A511" s="12">
        <v>1081</v>
      </c>
      <c r="B511" s="13" t="s">
        <v>75</v>
      </c>
      <c r="C511" s="14">
        <v>200</v>
      </c>
      <c r="D511" s="19">
        <v>0.56000000000000005</v>
      </c>
      <c r="E511" s="19">
        <v>0</v>
      </c>
      <c r="F511" s="19">
        <v>25.23</v>
      </c>
      <c r="G511" s="19">
        <v>103.2</v>
      </c>
      <c r="H511" s="19">
        <v>0</v>
      </c>
      <c r="I511" s="19">
        <v>0.04</v>
      </c>
      <c r="J511" s="19">
        <v>3.6</v>
      </c>
      <c r="K511" s="19">
        <v>0</v>
      </c>
      <c r="L511" s="19">
        <v>20</v>
      </c>
      <c r="M511" s="19">
        <v>0</v>
      </c>
      <c r="N511" s="19">
        <v>12</v>
      </c>
      <c r="O511" s="19">
        <v>0.4</v>
      </c>
    </row>
    <row r="512" spans="1:15" x14ac:dyDescent="0.25">
      <c r="A512" s="12"/>
      <c r="B512" s="13" t="s">
        <v>16</v>
      </c>
      <c r="C512" s="14">
        <v>50</v>
      </c>
      <c r="D512" s="19">
        <v>2.8</v>
      </c>
      <c r="E512" s="19">
        <v>0.5</v>
      </c>
      <c r="F512" s="19">
        <v>14.6</v>
      </c>
      <c r="G512" s="19">
        <v>71</v>
      </c>
      <c r="H512" s="19">
        <v>0</v>
      </c>
      <c r="I512" s="19">
        <v>0.06</v>
      </c>
      <c r="J512" s="19">
        <v>0</v>
      </c>
      <c r="K512" s="19">
        <v>7.0000000000000001E-3</v>
      </c>
      <c r="L512" s="19">
        <v>14.7</v>
      </c>
      <c r="M512" s="19">
        <v>13.3</v>
      </c>
      <c r="N512" s="19">
        <v>60.9</v>
      </c>
      <c r="O512" s="19">
        <v>1.4</v>
      </c>
    </row>
    <row r="513" spans="1:15" x14ac:dyDescent="0.25">
      <c r="A513" s="12"/>
      <c r="B513" s="13" t="s">
        <v>8</v>
      </c>
      <c r="C513" s="14">
        <v>80</v>
      </c>
      <c r="D513" s="19">
        <v>6.08</v>
      </c>
      <c r="E513" s="19">
        <v>0.72</v>
      </c>
      <c r="F513" s="19">
        <v>37.4</v>
      </c>
      <c r="G513" s="19">
        <v>170.9</v>
      </c>
      <c r="H513" s="19">
        <v>0</v>
      </c>
      <c r="I513" s="19">
        <v>0.09</v>
      </c>
      <c r="J513" s="19">
        <v>0</v>
      </c>
      <c r="K513" s="19">
        <v>0</v>
      </c>
      <c r="L513" s="19">
        <v>16</v>
      </c>
      <c r="M513" s="19">
        <v>22.4</v>
      </c>
      <c r="N513" s="19">
        <v>55.04</v>
      </c>
      <c r="O513" s="19">
        <v>1.02</v>
      </c>
    </row>
    <row r="514" spans="1:15" x14ac:dyDescent="0.25">
      <c r="A514" s="12"/>
      <c r="B514" s="13" t="s">
        <v>12</v>
      </c>
      <c r="C514" s="19"/>
      <c r="D514" s="19">
        <f>SUM(D507:D512)</f>
        <v>19.299999999999997</v>
      </c>
      <c r="E514" s="19">
        <f t="shared" ref="E514:O514" si="80">SUM(E507:E512)</f>
        <v>17.149999999999999</v>
      </c>
      <c r="F514" s="19">
        <f t="shared" si="80"/>
        <v>90.42</v>
      </c>
      <c r="G514" s="19" t="s">
        <v>111</v>
      </c>
      <c r="H514" s="19">
        <f t="shared" si="80"/>
        <v>0.7</v>
      </c>
      <c r="I514" s="19">
        <f t="shared" si="80"/>
        <v>0.84000000000000008</v>
      </c>
      <c r="J514" s="19">
        <f t="shared" si="80"/>
        <v>83.419999999999987</v>
      </c>
      <c r="K514" s="19">
        <f t="shared" si="80"/>
        <v>3.2770000000000001</v>
      </c>
      <c r="L514" s="19">
        <f t="shared" si="80"/>
        <v>245.92</v>
      </c>
      <c r="M514" s="19">
        <f t="shared" si="80"/>
        <v>107.015</v>
      </c>
      <c r="N514" s="19">
        <f t="shared" si="80"/>
        <v>566.63</v>
      </c>
      <c r="O514" s="19">
        <f t="shared" si="80"/>
        <v>3.67</v>
      </c>
    </row>
    <row r="515" spans="1:15" x14ac:dyDescent="0.25">
      <c r="A515" s="28"/>
      <c r="B515" s="46" t="s">
        <v>17</v>
      </c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8"/>
    </row>
    <row r="516" spans="1:15" x14ac:dyDescent="0.25">
      <c r="A516" s="12">
        <v>617</v>
      </c>
      <c r="B516" s="13" t="s">
        <v>76</v>
      </c>
      <c r="C516" s="14">
        <v>150</v>
      </c>
      <c r="D516" s="19">
        <v>20.9</v>
      </c>
      <c r="E516" s="19">
        <v>14.3</v>
      </c>
      <c r="F516" s="19">
        <v>31.7</v>
      </c>
      <c r="G516" s="19">
        <v>338</v>
      </c>
      <c r="H516" s="19">
        <v>7.0000000000000001E-3</v>
      </c>
      <c r="I516" s="19">
        <v>0.09</v>
      </c>
      <c r="J516" s="19">
        <v>0.42</v>
      </c>
      <c r="K516" s="19">
        <v>0.32</v>
      </c>
      <c r="L516" s="19">
        <v>289.89999999999998</v>
      </c>
      <c r="M516" s="19">
        <v>30.08</v>
      </c>
      <c r="N516" s="19">
        <v>301.60000000000002</v>
      </c>
      <c r="O516" s="19">
        <v>1.25</v>
      </c>
    </row>
    <row r="517" spans="1:15" x14ac:dyDescent="0.25">
      <c r="A517" s="12"/>
      <c r="B517" s="13" t="s">
        <v>77</v>
      </c>
      <c r="C517" s="14">
        <v>200</v>
      </c>
      <c r="D517" s="19">
        <v>1</v>
      </c>
      <c r="E517" s="19">
        <v>0</v>
      </c>
      <c r="F517" s="19">
        <v>23.4</v>
      </c>
      <c r="G517" s="19">
        <v>94</v>
      </c>
      <c r="H517" s="19">
        <v>0</v>
      </c>
      <c r="I517" s="19">
        <v>0.08</v>
      </c>
      <c r="J517" s="19">
        <v>80</v>
      </c>
      <c r="K517" s="19">
        <v>0</v>
      </c>
      <c r="L517" s="19">
        <v>36</v>
      </c>
      <c r="M517" s="19">
        <v>0</v>
      </c>
      <c r="N517" s="19">
        <v>26</v>
      </c>
      <c r="O517" s="19">
        <v>0.6</v>
      </c>
    </row>
    <row r="518" spans="1:15" x14ac:dyDescent="0.25">
      <c r="A518" s="12"/>
      <c r="B518" s="13" t="s">
        <v>12</v>
      </c>
      <c r="C518" s="19"/>
      <c r="D518" s="19">
        <f>SUM(D516:D517)</f>
        <v>21.9</v>
      </c>
      <c r="E518" s="19">
        <f t="shared" ref="E518:O518" si="81">SUM(E516:E517)</f>
        <v>14.3</v>
      </c>
      <c r="F518" s="19">
        <f t="shared" si="81"/>
        <v>55.099999999999994</v>
      </c>
      <c r="G518" s="19">
        <f t="shared" si="81"/>
        <v>432</v>
      </c>
      <c r="H518" s="19">
        <f t="shared" si="81"/>
        <v>7.0000000000000001E-3</v>
      </c>
      <c r="I518" s="19">
        <f t="shared" si="81"/>
        <v>0.16999999999999998</v>
      </c>
      <c r="J518" s="19">
        <f t="shared" si="81"/>
        <v>80.42</v>
      </c>
      <c r="K518" s="19">
        <f t="shared" si="81"/>
        <v>0.32</v>
      </c>
      <c r="L518" s="19">
        <f t="shared" si="81"/>
        <v>325.89999999999998</v>
      </c>
      <c r="M518" s="19">
        <f t="shared" si="81"/>
        <v>30.08</v>
      </c>
      <c r="N518" s="19">
        <f t="shared" si="81"/>
        <v>327.60000000000002</v>
      </c>
      <c r="O518" s="19">
        <f t="shared" si="81"/>
        <v>1.85</v>
      </c>
    </row>
    <row r="519" spans="1:15" x14ac:dyDescent="0.25">
      <c r="A519" s="28"/>
      <c r="B519" s="46" t="s">
        <v>19</v>
      </c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8"/>
      <c r="O519" s="33"/>
    </row>
    <row r="520" spans="1:15" x14ac:dyDescent="0.25">
      <c r="A520" s="12" t="s">
        <v>85</v>
      </c>
      <c r="B520" s="13" t="s">
        <v>34</v>
      </c>
      <c r="C520" s="14">
        <v>150</v>
      </c>
      <c r="D520" s="19">
        <v>9.3000000000000007</v>
      </c>
      <c r="E520" s="19">
        <v>8.4</v>
      </c>
      <c r="F520" s="19">
        <v>11</v>
      </c>
      <c r="G520" s="19">
        <v>156.6</v>
      </c>
      <c r="H520" s="19">
        <v>7.0000000000000007E-2</v>
      </c>
      <c r="I520" s="19">
        <v>0.23</v>
      </c>
      <c r="J520" s="19">
        <v>23.9</v>
      </c>
      <c r="K520" s="19">
        <v>2.2999999999999998</v>
      </c>
      <c r="L520" s="19">
        <v>262.10000000000002</v>
      </c>
      <c r="M520" s="19">
        <v>47.84</v>
      </c>
      <c r="N520" s="19">
        <v>449.94</v>
      </c>
      <c r="O520" s="19">
        <v>3.78</v>
      </c>
    </row>
    <row r="521" spans="1:15" x14ac:dyDescent="0.25">
      <c r="A521" s="12">
        <v>1167</v>
      </c>
      <c r="B521" s="13" t="s">
        <v>7</v>
      </c>
      <c r="C521" s="14">
        <v>200</v>
      </c>
      <c r="D521" s="19">
        <v>0.2</v>
      </c>
      <c r="E521" s="19">
        <v>0.05</v>
      </c>
      <c r="F521" s="19">
        <v>15.01</v>
      </c>
      <c r="G521" s="19">
        <v>61.3</v>
      </c>
      <c r="H521" s="19">
        <v>0.03</v>
      </c>
      <c r="I521" s="19">
        <v>0</v>
      </c>
      <c r="J521" s="19">
        <v>0.03</v>
      </c>
      <c r="K521" s="19">
        <v>0</v>
      </c>
      <c r="L521" s="19">
        <v>9.67</v>
      </c>
      <c r="M521" s="19">
        <v>3.29</v>
      </c>
      <c r="N521" s="19">
        <v>0.04</v>
      </c>
      <c r="O521" s="19">
        <v>0.04</v>
      </c>
    </row>
    <row r="522" spans="1:15" x14ac:dyDescent="0.25">
      <c r="A522" s="12">
        <v>42</v>
      </c>
      <c r="B522" s="13" t="s">
        <v>9</v>
      </c>
      <c r="C522" s="14">
        <v>10</v>
      </c>
      <c r="D522" s="19">
        <v>2.2999999999999998</v>
      </c>
      <c r="E522" s="19">
        <v>3</v>
      </c>
      <c r="F522" s="19">
        <v>0</v>
      </c>
      <c r="G522" s="19">
        <v>37</v>
      </c>
      <c r="H522" s="19">
        <v>0.03</v>
      </c>
      <c r="I522" s="19">
        <v>0</v>
      </c>
      <c r="J522" s="19">
        <v>0.1</v>
      </c>
      <c r="K522" s="19">
        <v>0</v>
      </c>
      <c r="L522" s="19">
        <v>120</v>
      </c>
      <c r="M522" s="19">
        <v>5.4</v>
      </c>
      <c r="N522" s="19">
        <v>76.8</v>
      </c>
      <c r="O522" s="19">
        <v>0.1</v>
      </c>
    </row>
    <row r="523" spans="1:15" x14ac:dyDescent="0.25">
      <c r="A523" s="12">
        <v>41</v>
      </c>
      <c r="B523" s="13" t="s">
        <v>11</v>
      </c>
      <c r="C523" s="14">
        <v>10</v>
      </c>
      <c r="D523" s="19">
        <v>0.05</v>
      </c>
      <c r="E523" s="19">
        <v>8.1999999999999993</v>
      </c>
      <c r="F523" s="19">
        <v>0.08</v>
      </c>
      <c r="G523" s="19">
        <v>75</v>
      </c>
      <c r="H523" s="19">
        <v>0.05</v>
      </c>
      <c r="I523" s="19">
        <v>0</v>
      </c>
      <c r="J523" s="19">
        <v>0</v>
      </c>
      <c r="K523" s="19">
        <v>0.82</v>
      </c>
      <c r="L523" s="19">
        <v>2.2000000000000002</v>
      </c>
      <c r="M523" s="19">
        <v>0.3</v>
      </c>
      <c r="N523" s="19">
        <v>1.9</v>
      </c>
      <c r="O523" s="19">
        <v>0.02</v>
      </c>
    </row>
    <row r="524" spans="1:15" x14ac:dyDescent="0.25">
      <c r="A524" s="12"/>
      <c r="B524" s="13" t="s">
        <v>8</v>
      </c>
      <c r="C524" s="14">
        <v>80</v>
      </c>
      <c r="D524" s="19">
        <v>6.08</v>
      </c>
      <c r="E524" s="19">
        <v>0.72</v>
      </c>
      <c r="F524" s="19">
        <v>37.4</v>
      </c>
      <c r="G524" s="19">
        <v>170.9</v>
      </c>
      <c r="H524" s="19">
        <v>0</v>
      </c>
      <c r="I524" s="19">
        <v>0.09</v>
      </c>
      <c r="J524" s="19">
        <v>0</v>
      </c>
      <c r="K524" s="19">
        <v>0</v>
      </c>
      <c r="L524" s="19">
        <v>16</v>
      </c>
      <c r="M524" s="19">
        <v>22.4</v>
      </c>
      <c r="N524" s="19">
        <v>55.04</v>
      </c>
      <c r="O524" s="19">
        <v>1.02</v>
      </c>
    </row>
    <row r="525" spans="1:15" x14ac:dyDescent="0.25">
      <c r="A525" s="12"/>
      <c r="B525" s="13" t="s">
        <v>16</v>
      </c>
      <c r="C525" s="14">
        <v>30</v>
      </c>
      <c r="D525" s="19">
        <v>1.95</v>
      </c>
      <c r="E525" s="19">
        <v>0.36</v>
      </c>
      <c r="F525" s="19">
        <v>10.25</v>
      </c>
      <c r="G525" s="19">
        <v>49.6</v>
      </c>
      <c r="H525" s="19">
        <v>0</v>
      </c>
      <c r="I525" s="19">
        <v>0</v>
      </c>
      <c r="J525" s="19">
        <v>0</v>
      </c>
      <c r="K525" s="19">
        <v>0</v>
      </c>
      <c r="L525" s="19">
        <v>6.3</v>
      </c>
      <c r="M525" s="19">
        <v>5.7</v>
      </c>
      <c r="N525" s="19">
        <v>26.1</v>
      </c>
      <c r="O525" s="19">
        <v>0.6</v>
      </c>
    </row>
    <row r="526" spans="1:15" x14ac:dyDescent="0.25">
      <c r="A526" s="12"/>
      <c r="B526" s="13" t="s">
        <v>12</v>
      </c>
      <c r="C526" s="19"/>
      <c r="D526" s="19">
        <f>SUM(D520:D525)</f>
        <v>19.88</v>
      </c>
      <c r="E526" s="19">
        <f t="shared" ref="E526:O526" si="82">SUM(E520:E525)</f>
        <v>20.729999999999997</v>
      </c>
      <c r="F526" s="19">
        <f t="shared" si="82"/>
        <v>73.739999999999995</v>
      </c>
      <c r="G526" s="19">
        <f t="shared" si="82"/>
        <v>550.4</v>
      </c>
      <c r="H526" s="19">
        <f t="shared" si="82"/>
        <v>0.18</v>
      </c>
      <c r="I526" s="19">
        <f t="shared" si="82"/>
        <v>0.32</v>
      </c>
      <c r="J526" s="19">
        <f t="shared" si="82"/>
        <v>24.03</v>
      </c>
      <c r="K526" s="19">
        <f t="shared" si="82"/>
        <v>3.1199999999999997</v>
      </c>
      <c r="L526" s="19">
        <f t="shared" si="82"/>
        <v>416.27000000000004</v>
      </c>
      <c r="M526" s="19">
        <f t="shared" si="82"/>
        <v>84.929999999999993</v>
      </c>
      <c r="N526" s="19">
        <f t="shared" si="82"/>
        <v>609.81999999999994</v>
      </c>
      <c r="O526" s="19">
        <f t="shared" si="82"/>
        <v>5.56</v>
      </c>
    </row>
    <row r="527" spans="1:15" x14ac:dyDescent="0.25">
      <c r="A527" s="12"/>
      <c r="B527" s="13" t="s">
        <v>27</v>
      </c>
      <c r="C527" s="19"/>
      <c r="D527" s="19">
        <f t="shared" ref="D527:O527" si="83">D500+D514+D518+D526+D505</f>
        <v>86.259999999999991</v>
      </c>
      <c r="E527" s="19">
        <f t="shared" si="83"/>
        <v>81.47</v>
      </c>
      <c r="F527" s="19">
        <f t="shared" si="83"/>
        <v>348.36999999999995</v>
      </c>
      <c r="G527" s="43">
        <v>2630</v>
      </c>
      <c r="H527" s="19">
        <f t="shared" si="83"/>
        <v>1.177</v>
      </c>
      <c r="I527" s="19">
        <f t="shared" si="83"/>
        <v>1.8900000000000001</v>
      </c>
      <c r="J527" s="19">
        <f t="shared" si="83"/>
        <v>244.92999999999998</v>
      </c>
      <c r="K527" s="19">
        <f t="shared" si="83"/>
        <v>7.5969999999999995</v>
      </c>
      <c r="L527" s="43">
        <f t="shared" si="83"/>
        <v>1357.05</v>
      </c>
      <c r="M527" s="19">
        <f t="shared" si="83"/>
        <v>316.70499999999998</v>
      </c>
      <c r="N527" s="19">
        <f t="shared" si="83"/>
        <v>1871.72</v>
      </c>
      <c r="O527" s="19">
        <f t="shared" si="83"/>
        <v>14.98</v>
      </c>
    </row>
    <row r="530" spans="1:20" ht="15.75" x14ac:dyDescent="0.25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/>
      <c r="Q530"/>
    </row>
    <row r="531" spans="1:20" ht="15.75" x14ac:dyDescent="0.25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/>
      <c r="Q531"/>
    </row>
    <row r="532" spans="1:20" x14ac:dyDescent="0.25">
      <c r="P532" s="42"/>
      <c r="R532" s="1"/>
      <c r="S532" s="1"/>
      <c r="T532" s="1"/>
    </row>
    <row r="533" spans="1:20" x14ac:dyDescent="0.25">
      <c r="P533" s="42"/>
      <c r="R533" s="1"/>
      <c r="S533" s="1"/>
      <c r="T533" s="1"/>
    </row>
    <row r="534" spans="1:20" x14ac:dyDescent="0.25">
      <c r="P534" s="42"/>
      <c r="R534" s="1"/>
      <c r="S534" s="1"/>
      <c r="T534" s="1"/>
    </row>
    <row r="535" spans="1:20" x14ac:dyDescent="0.25">
      <c r="P535" s="42"/>
      <c r="R535" s="1"/>
      <c r="S535" s="1"/>
      <c r="T535" s="1"/>
    </row>
    <row r="536" spans="1:20" x14ac:dyDescent="0.25">
      <c r="P536" s="42"/>
      <c r="R536" s="1"/>
      <c r="S536" s="1"/>
      <c r="T536" s="1"/>
    </row>
  </sheetData>
  <mergeCells count="216">
    <mergeCell ref="A380:O380"/>
    <mergeCell ref="B346:O346"/>
    <mergeCell ref="B279:O279"/>
    <mergeCell ref="A269:O269"/>
    <mergeCell ref="B2:N2"/>
    <mergeCell ref="L361:L362"/>
    <mergeCell ref="M361:M362"/>
    <mergeCell ref="N361:N362"/>
    <mergeCell ref="O361:O362"/>
    <mergeCell ref="F361:F362"/>
    <mergeCell ref="G361:G362"/>
    <mergeCell ref="H361:H362"/>
    <mergeCell ref="I361:I362"/>
    <mergeCell ref="J361:J362"/>
    <mergeCell ref="K361:K362"/>
    <mergeCell ref="A247:A248"/>
    <mergeCell ref="A361:A362"/>
    <mergeCell ref="B361:B362"/>
    <mergeCell ref="C361:C362"/>
    <mergeCell ref="D361:D362"/>
    <mergeCell ref="E361:E362"/>
    <mergeCell ref="B247:B248"/>
    <mergeCell ref="C247:C248"/>
    <mergeCell ref="B30:O30"/>
    <mergeCell ref="A4:O4"/>
    <mergeCell ref="A5:O5"/>
    <mergeCell ref="A42:O42"/>
    <mergeCell ref="A79:O79"/>
    <mergeCell ref="A116:O116"/>
    <mergeCell ref="J247:J248"/>
    <mergeCell ref="A6:A7"/>
    <mergeCell ref="B6:B7"/>
    <mergeCell ref="C6:C7"/>
    <mergeCell ref="G6:G7"/>
    <mergeCell ref="H6:K6"/>
    <mergeCell ref="L6:O6"/>
    <mergeCell ref="D6:F6"/>
    <mergeCell ref="B34:O34"/>
    <mergeCell ref="B8:O8"/>
    <mergeCell ref="B20:O20"/>
    <mergeCell ref="B15:O15"/>
    <mergeCell ref="C43:C44"/>
    <mergeCell ref="G43:G44"/>
    <mergeCell ref="H43:K43"/>
    <mergeCell ref="B193:B194"/>
    <mergeCell ref="L43:O43"/>
    <mergeCell ref="B45:O45"/>
    <mergeCell ref="B57:O57"/>
    <mergeCell ref="B383:O383"/>
    <mergeCell ref="A154:O154"/>
    <mergeCell ref="B69:O69"/>
    <mergeCell ref="A80:A81"/>
    <mergeCell ref="F247:F248"/>
    <mergeCell ref="B80:B81"/>
    <mergeCell ref="L381:O381"/>
    <mergeCell ref="A381:A382"/>
    <mergeCell ref="B381:B382"/>
    <mergeCell ref="C381:C382"/>
    <mergeCell ref="D381:F381"/>
    <mergeCell ref="G381:G382"/>
    <mergeCell ref="H381:K381"/>
    <mergeCell ref="B258:O258"/>
    <mergeCell ref="B272:O272"/>
    <mergeCell ref="A306:O306"/>
    <mergeCell ref="A270:A271"/>
    <mergeCell ref="B270:B271"/>
    <mergeCell ref="C270:C271"/>
    <mergeCell ref="G270:G271"/>
    <mergeCell ref="H270:K270"/>
    <mergeCell ref="D247:D248"/>
    <mergeCell ref="E247:E248"/>
    <mergeCell ref="A343:O343"/>
    <mergeCell ref="B65:O65"/>
    <mergeCell ref="D43:F43"/>
    <mergeCell ref="B52:O52"/>
    <mergeCell ref="G247:G248"/>
    <mergeCell ref="H247:H248"/>
    <mergeCell ref="C80:C81"/>
    <mergeCell ref="L247:L248"/>
    <mergeCell ref="M247:M248"/>
    <mergeCell ref="K247:K248"/>
    <mergeCell ref="B207:O207"/>
    <mergeCell ref="B215:O215"/>
    <mergeCell ref="A230:O230"/>
    <mergeCell ref="A231:A232"/>
    <mergeCell ref="B231:B232"/>
    <mergeCell ref="B126:O126"/>
    <mergeCell ref="C193:C194"/>
    <mergeCell ref="G193:G194"/>
    <mergeCell ref="H193:K193"/>
    <mergeCell ref="A43:A44"/>
    <mergeCell ref="B43:B44"/>
    <mergeCell ref="O247:O248"/>
    <mergeCell ref="B82:O82"/>
    <mergeCell ref="B93:O93"/>
    <mergeCell ref="B103:O103"/>
    <mergeCell ref="B107:O107"/>
    <mergeCell ref="G80:G81"/>
    <mergeCell ref="H80:K80"/>
    <mergeCell ref="L80:O80"/>
    <mergeCell ref="D80:F80"/>
    <mergeCell ref="A117:A118"/>
    <mergeCell ref="B117:B118"/>
    <mergeCell ref="C117:C118"/>
    <mergeCell ref="G117:G118"/>
    <mergeCell ref="H117:K117"/>
    <mergeCell ref="B88:O88"/>
    <mergeCell ref="L117:O117"/>
    <mergeCell ref="D117:F117"/>
    <mergeCell ref="B233:O233"/>
    <mergeCell ref="B245:O245"/>
    <mergeCell ref="B254:O254"/>
    <mergeCell ref="I247:I248"/>
    <mergeCell ref="N247:N248"/>
    <mergeCell ref="B157:O157"/>
    <mergeCell ref="B170:O170"/>
    <mergeCell ref="B178:O178"/>
    <mergeCell ref="B182:O182"/>
    <mergeCell ref="B165:O165"/>
    <mergeCell ref="B195:N195"/>
    <mergeCell ref="L193:O193"/>
    <mergeCell ref="A192:O192"/>
    <mergeCell ref="D193:F193"/>
    <mergeCell ref="A193:A194"/>
    <mergeCell ref="A344:A345"/>
    <mergeCell ref="B344:B345"/>
    <mergeCell ref="C344:C345"/>
    <mergeCell ref="G344:G345"/>
    <mergeCell ref="H344:K344"/>
    <mergeCell ref="L344:O344"/>
    <mergeCell ref="D344:F344"/>
    <mergeCell ref="B240:O240"/>
    <mergeCell ref="A307:A308"/>
    <mergeCell ref="B307:B308"/>
    <mergeCell ref="C307:C308"/>
    <mergeCell ref="L270:O270"/>
    <mergeCell ref="D270:F270"/>
    <mergeCell ref="B119:O119"/>
    <mergeCell ref="C231:C232"/>
    <mergeCell ref="G231:G232"/>
    <mergeCell ref="H231:K231"/>
    <mergeCell ref="L231:O231"/>
    <mergeCell ref="D231:F231"/>
    <mergeCell ref="B219:O219"/>
    <mergeCell ref="B202:O202"/>
    <mergeCell ref="A155:A156"/>
    <mergeCell ref="B155:B156"/>
    <mergeCell ref="C155:C156"/>
    <mergeCell ref="G155:G156"/>
    <mergeCell ref="B131:O131"/>
    <mergeCell ref="B140:O140"/>
    <mergeCell ref="B144:N144"/>
    <mergeCell ref="H155:K155"/>
    <mergeCell ref="L155:O155"/>
    <mergeCell ref="D155:F155"/>
    <mergeCell ref="B367:O367"/>
    <mergeCell ref="B371:N371"/>
    <mergeCell ref="B354:O354"/>
    <mergeCell ref="B284:O284"/>
    <mergeCell ref="B293:O293"/>
    <mergeCell ref="B297:O297"/>
    <mergeCell ref="G307:G308"/>
    <mergeCell ref="H307:K307"/>
    <mergeCell ref="B309:O309"/>
    <mergeCell ref="B320:O320"/>
    <mergeCell ref="B331:O331"/>
    <mergeCell ref="B335:O335"/>
    <mergeCell ref="B315:O315"/>
    <mergeCell ref="L307:O307"/>
    <mergeCell ref="D307:F307"/>
    <mergeCell ref="B359:O359"/>
    <mergeCell ref="B390:O390"/>
    <mergeCell ref="B395:O395"/>
    <mergeCell ref="B405:O405"/>
    <mergeCell ref="B409:O409"/>
    <mergeCell ref="A417:O417"/>
    <mergeCell ref="A418:A419"/>
    <mergeCell ref="B418:B419"/>
    <mergeCell ref="C418:C419"/>
    <mergeCell ref="D418:F418"/>
    <mergeCell ref="G418:G419"/>
    <mergeCell ref="H418:K418"/>
    <mergeCell ref="L418:O418"/>
    <mergeCell ref="B457:O457"/>
    <mergeCell ref="B463:O463"/>
    <mergeCell ref="B468:O468"/>
    <mergeCell ref="B478:O478"/>
    <mergeCell ref="B482:O482"/>
    <mergeCell ref="A491:O491"/>
    <mergeCell ref="B420:O420"/>
    <mergeCell ref="B427:O427"/>
    <mergeCell ref="B432:O432"/>
    <mergeCell ref="B440:O440"/>
    <mergeCell ref="B444:O444"/>
    <mergeCell ref="A454:O454"/>
    <mergeCell ref="A455:A456"/>
    <mergeCell ref="B455:B456"/>
    <mergeCell ref="C455:C456"/>
    <mergeCell ref="D455:F455"/>
    <mergeCell ref="G455:G456"/>
    <mergeCell ref="H455:K455"/>
    <mergeCell ref="L455:O455"/>
    <mergeCell ref="A531:O531"/>
    <mergeCell ref="L492:O492"/>
    <mergeCell ref="B494:O494"/>
    <mergeCell ref="B501:O501"/>
    <mergeCell ref="B506:O506"/>
    <mergeCell ref="B515:O515"/>
    <mergeCell ref="B519:N519"/>
    <mergeCell ref="A492:A493"/>
    <mergeCell ref="B492:B493"/>
    <mergeCell ref="C492:C493"/>
    <mergeCell ref="D492:F492"/>
    <mergeCell ref="G492:G493"/>
    <mergeCell ref="H492:K492"/>
    <mergeCell ref="A530:O530"/>
  </mergeCells>
  <phoneticPr fontId="6" type="noConversion"/>
  <pageMargins left="0.7" right="0.7" top="0.75" bottom="0.75" header="0.3" footer="0.3"/>
  <pageSetup paperSize="9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2017-02-02T09:48:53Z</cp:lastPrinted>
  <dcterms:created xsi:type="dcterms:W3CDTF">2006-09-28T05:33:49Z</dcterms:created>
  <dcterms:modified xsi:type="dcterms:W3CDTF">2023-02-10T12:42:47Z</dcterms:modified>
</cp:coreProperties>
</file>